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manasov\Documents\Новая папка\"/>
    </mc:Choice>
  </mc:AlternateContent>
  <xr:revisionPtr revIDLastSave="0" documentId="13_ncr:1_{DE62D198-A457-4B93-9B82-D52A4D532470}" xr6:coauthVersionLast="36" xr6:coauthVersionMax="36" xr10:uidLastSave="{00000000-0000-0000-0000-000000000000}"/>
  <bookViews>
    <workbookView xWindow="0" yWindow="0" windowWidth="19200" windowHeight="8130" firstSheet="3" activeTab="9" xr2:uid="{BA5DE784-4D76-4F07-8431-7836C6EDEC50}"/>
  </bookViews>
  <sheets>
    <sheet name="CRM" sheetId="2" r:id="rId1"/>
    <sheet name="2291 - Акцент" sheetId="1" r:id="rId2"/>
    <sheet name="bounded по дню" sheetId="4" r:id="rId3"/>
    <sheet name="2471" sheetId="5" r:id="rId4"/>
    <sheet name="360 - Днепрова" sheetId="6" r:id="rId5"/>
    <sheet name="install" sheetId="7" r:id="rId6"/>
    <sheet name="Сделки без договоров" sheetId="8" r:id="rId7"/>
    <sheet name="2875 - Хайвел" sheetId="9" r:id="rId8"/>
    <sheet name="2812" sheetId="10" r:id="rId9"/>
    <sheet name="2638" sheetId="11" r:id="rId10"/>
  </sheets>
  <definedNames>
    <definedName name="_xlnm._FilterDatabase" localSheetId="1" hidden="1">'2291 - Акцент'!$A$1:$AE$1500</definedName>
    <definedName name="_xlnm._FilterDatabase" localSheetId="3" hidden="1">'2471'!$A$1:$BI$1</definedName>
    <definedName name="_xlnm._FilterDatabase" localSheetId="2" hidden="1">'bounded по дню'!$A$1:$AE$1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13" i="11" l="1"/>
  <c r="V13" i="11"/>
  <c r="V12" i="11"/>
  <c r="Y12" i="11" s="1"/>
  <c r="M21" i="9"/>
  <c r="N21" i="9" s="1"/>
  <c r="U20" i="9"/>
  <c r="X20" i="9" s="1"/>
  <c r="U19" i="9"/>
  <c r="X19" i="9" s="1"/>
  <c r="X26" i="9" s="1"/>
  <c r="I19" i="9"/>
  <c r="U18" i="9"/>
  <c r="X18" i="9" s="1"/>
  <c r="U16" i="9"/>
  <c r="U17" i="9" s="1"/>
  <c r="X15" i="9"/>
  <c r="X14" i="9"/>
  <c r="X13" i="9"/>
  <c r="X12" i="9"/>
  <c r="X11" i="9"/>
  <c r="X10" i="9"/>
  <c r="X16" i="9" s="1"/>
  <c r="X9" i="9"/>
  <c r="X8" i="9"/>
  <c r="X7" i="9"/>
  <c r="X6" i="9"/>
  <c r="X25" i="9" l="1"/>
  <c r="X27" i="9" s="1"/>
  <c r="W20" i="9"/>
  <c r="W18" i="9"/>
  <c r="U21" i="9"/>
  <c r="W19" i="9"/>
  <c r="W26" i="9" s="1"/>
  <c r="AF8" i="4"/>
  <c r="AF7" i="4"/>
  <c r="AF6" i="4"/>
  <c r="AF5" i="4"/>
  <c r="AF4" i="4"/>
  <c r="AF3" i="4"/>
  <c r="AF2" i="4"/>
  <c r="H32" i="4"/>
  <c r="H14" i="4"/>
  <c r="G32" i="4"/>
  <c r="G31" i="4"/>
  <c r="G30" i="4"/>
  <c r="G29" i="4"/>
  <c r="G28" i="4"/>
  <c r="G14" i="4"/>
  <c r="G12" i="4"/>
  <c r="G13" i="4"/>
  <c r="G10" i="4"/>
  <c r="G11" i="4"/>
  <c r="W23" i="2"/>
  <c r="W22" i="2"/>
  <c r="T23" i="2"/>
  <c r="Q31" i="2"/>
  <c r="Q30" i="2"/>
  <c r="Q29" i="2"/>
  <c r="Q23" i="2"/>
  <c r="Q2" i="2"/>
  <c r="Q16" i="2"/>
  <c r="Q5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7" i="2"/>
  <c r="N6" i="2"/>
  <c r="N5" i="2"/>
  <c r="N4" i="2"/>
  <c r="N3" i="2"/>
  <c r="N2" i="2"/>
  <c r="N8" i="2"/>
  <c r="O30" i="2"/>
  <c r="O29" i="2"/>
  <c r="O28" i="2"/>
  <c r="O27" i="2"/>
  <c r="O26" i="2"/>
  <c r="O25" i="2"/>
  <c r="O24" i="2"/>
  <c r="O23" i="2"/>
  <c r="O16" i="2"/>
  <c r="O15" i="2"/>
  <c r="O14" i="2"/>
  <c r="O13" i="2"/>
  <c r="O12" i="2"/>
  <c r="O11" i="2"/>
  <c r="O10" i="2"/>
  <c r="O9" i="2"/>
  <c r="O8" i="2"/>
  <c r="O7" i="2"/>
  <c r="O6" i="2"/>
  <c r="O5" i="2"/>
  <c r="O4" i="2"/>
  <c r="O3" i="2"/>
  <c r="O2" i="2"/>
  <c r="M30" i="2"/>
  <c r="M29" i="2"/>
  <c r="M28" i="2"/>
  <c r="M27" i="2"/>
  <c r="M26" i="2"/>
  <c r="M25" i="2"/>
  <c r="M24" i="2"/>
  <c r="M23" i="2"/>
  <c r="M20" i="2"/>
  <c r="O20" i="2" s="1"/>
  <c r="M19" i="2"/>
  <c r="O19" i="2" s="1"/>
  <c r="M18" i="2"/>
  <c r="O18" i="2" s="1"/>
  <c r="M16" i="2"/>
  <c r="M15" i="2"/>
  <c r="M14" i="2"/>
  <c r="M13" i="2"/>
  <c r="M12" i="2"/>
  <c r="M11" i="2"/>
  <c r="M10" i="2"/>
  <c r="M9" i="2"/>
  <c r="M8" i="2"/>
  <c r="M7" i="2"/>
  <c r="M6" i="2"/>
  <c r="M5" i="2"/>
  <c r="M4" i="2"/>
  <c r="M3" i="2"/>
  <c r="L30" i="2"/>
  <c r="L29" i="2"/>
  <c r="L28" i="2"/>
  <c r="L27" i="2"/>
  <c r="L26" i="2"/>
  <c r="L25" i="2"/>
  <c r="L24" i="2"/>
  <c r="L23" i="2"/>
  <c r="L22" i="2"/>
  <c r="M22" i="2" s="1"/>
  <c r="O22" i="2" s="1"/>
  <c r="L21" i="2"/>
  <c r="M21" i="2" s="1"/>
  <c r="O21" i="2" s="1"/>
  <c r="L20" i="2"/>
  <c r="L19" i="2"/>
  <c r="L18" i="2"/>
  <c r="L17" i="2"/>
  <c r="M17" i="2" s="1"/>
  <c r="O17" i="2" s="1"/>
  <c r="L16" i="2"/>
  <c r="L15" i="2"/>
  <c r="L14" i="2"/>
  <c r="L13" i="2"/>
  <c r="L12" i="2"/>
  <c r="L11" i="2"/>
  <c r="L10" i="2"/>
  <c r="L9" i="2"/>
  <c r="L8" i="2"/>
  <c r="L7" i="2"/>
  <c r="L6" i="2"/>
  <c r="L5" i="2"/>
  <c r="L4" i="2"/>
  <c r="L3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  <c r="K5" i="2"/>
  <c r="K4" i="2"/>
  <c r="K3" i="2"/>
  <c r="M2" i="2"/>
  <c r="L2" i="2"/>
  <c r="K2" i="2"/>
  <c r="AF1499" i="1"/>
  <c r="AF1492" i="1"/>
  <c r="AF1485" i="1"/>
  <c r="AF1478" i="1"/>
  <c r="AF1471" i="1"/>
  <c r="AF1464" i="1"/>
  <c r="AF1457" i="1"/>
  <c r="AF1450" i="1"/>
  <c r="AF1443" i="1"/>
  <c r="AF1436" i="1"/>
  <c r="AF1429" i="1"/>
  <c r="AF1422" i="1"/>
  <c r="AF1415" i="1"/>
  <c r="AF1408" i="1"/>
  <c r="AF1401" i="1"/>
  <c r="AF1394" i="1"/>
  <c r="AF1387" i="1"/>
  <c r="AF1380" i="1"/>
  <c r="AF1373" i="1"/>
  <c r="AF1366" i="1"/>
  <c r="AF1359" i="1"/>
  <c r="AF1352" i="1"/>
  <c r="AF1345" i="1"/>
  <c r="AF1338" i="1"/>
  <c r="AF1331" i="1"/>
  <c r="AF1324" i="1"/>
  <c r="AF1317" i="1"/>
  <c r="AF1310" i="1"/>
  <c r="AF1303" i="1"/>
  <c r="AF1296" i="1"/>
  <c r="AF1289" i="1"/>
  <c r="AF1282" i="1"/>
  <c r="AF1275" i="1"/>
  <c r="AF1268" i="1"/>
  <c r="AF1261" i="1"/>
  <c r="AF1254" i="1"/>
  <c r="AF1247" i="1"/>
  <c r="AF1240" i="1"/>
  <c r="AF1233" i="1"/>
  <c r="AF1226" i="1"/>
  <c r="AF1219" i="1"/>
  <c r="AF1212" i="1"/>
  <c r="AF1205" i="1"/>
  <c r="AF1198" i="1"/>
  <c r="AF1191" i="1"/>
  <c r="AF1184" i="1"/>
  <c r="AF1177" i="1"/>
  <c r="AF1170" i="1"/>
  <c r="AF1163" i="1"/>
  <c r="AF1156" i="1"/>
  <c r="AF1149" i="1"/>
  <c r="AF1142" i="1"/>
  <c r="AF1135" i="1"/>
  <c r="AF1128" i="1"/>
  <c r="AF1121" i="1"/>
  <c r="AF1114" i="1"/>
  <c r="AF1107" i="1"/>
  <c r="AF1100" i="1"/>
  <c r="AF1093" i="1"/>
  <c r="AF1086" i="1"/>
  <c r="AF1079" i="1"/>
  <c r="AF1072" i="1"/>
  <c r="AF1065" i="1"/>
  <c r="AF1058" i="1"/>
  <c r="AF1051" i="1"/>
  <c r="AF1044" i="1"/>
  <c r="AF1037" i="1"/>
  <c r="AF1030" i="1"/>
  <c r="AF1023" i="1"/>
  <c r="AF1016" i="1"/>
  <c r="AF1009" i="1"/>
  <c r="AF1002" i="1"/>
  <c r="AF995" i="1"/>
  <c r="AF988" i="1"/>
  <c r="AF981" i="1"/>
  <c r="AF974" i="1"/>
  <c r="AF967" i="1"/>
  <c r="AF960" i="1"/>
  <c r="AF953" i="1"/>
  <c r="AF946" i="1"/>
  <c r="AF939" i="1"/>
  <c r="AF932" i="1"/>
  <c r="AF925" i="1"/>
  <c r="AF918" i="1"/>
  <c r="AF911" i="1"/>
  <c r="AF904" i="1"/>
  <c r="AF897" i="1"/>
  <c r="AF890" i="1"/>
  <c r="AF883" i="1"/>
  <c r="AF876" i="1"/>
  <c r="AF869" i="1"/>
  <c r="AF862" i="1"/>
  <c r="AF855" i="1"/>
  <c r="AF848" i="1"/>
  <c r="AF841" i="1"/>
  <c r="AF834" i="1"/>
  <c r="AF827" i="1"/>
  <c r="AF820" i="1"/>
  <c r="AF813" i="1"/>
  <c r="AF806" i="1"/>
  <c r="AF799" i="1"/>
  <c r="AF792" i="1"/>
  <c r="AF785" i="1"/>
  <c r="AF778" i="1"/>
  <c r="AF771" i="1"/>
  <c r="AF764" i="1"/>
  <c r="AF757" i="1"/>
  <c r="AF750" i="1"/>
  <c r="AF743" i="1"/>
  <c r="AF736" i="1"/>
  <c r="AF729" i="1"/>
  <c r="AF722" i="1"/>
  <c r="AF715" i="1"/>
  <c r="AF708" i="1"/>
  <c r="AF701" i="1"/>
  <c r="AF694" i="1"/>
  <c r="AF687" i="1"/>
  <c r="AF680" i="1"/>
  <c r="AF673" i="1"/>
  <c r="AF666" i="1"/>
  <c r="AF659" i="1"/>
  <c r="AF652" i="1"/>
  <c r="AF645" i="1"/>
  <c r="AF638" i="1"/>
  <c r="AF631" i="1"/>
  <c r="AF624" i="1"/>
  <c r="AF617" i="1"/>
  <c r="AF610" i="1"/>
  <c r="AF603" i="1"/>
  <c r="AF596" i="1"/>
  <c r="AF589" i="1"/>
  <c r="AF582" i="1"/>
  <c r="AF575" i="1"/>
  <c r="AF568" i="1"/>
  <c r="AF561" i="1"/>
  <c r="AF554" i="1"/>
  <c r="AF547" i="1"/>
  <c r="AF540" i="1"/>
  <c r="AF533" i="1"/>
  <c r="AF526" i="1"/>
  <c r="AF519" i="1"/>
  <c r="AF512" i="1"/>
  <c r="AF505" i="1"/>
  <c r="AF498" i="1"/>
  <c r="AF491" i="1"/>
  <c r="AF484" i="1"/>
  <c r="AF477" i="1"/>
  <c r="AF470" i="1"/>
  <c r="AF463" i="1"/>
  <c r="AF456" i="1"/>
  <c r="AF449" i="1"/>
  <c r="AF442" i="1"/>
  <c r="AF435" i="1"/>
  <c r="AF428" i="1"/>
  <c r="AF421" i="1"/>
  <c r="AF414" i="1"/>
  <c r="AF407" i="1"/>
  <c r="AF400" i="1"/>
  <c r="AF393" i="1"/>
  <c r="AF386" i="1"/>
  <c r="AF379" i="1"/>
  <c r="AF372" i="1"/>
  <c r="AF365" i="1"/>
  <c r="AF358" i="1"/>
  <c r="AF351" i="1"/>
  <c r="AF344" i="1"/>
  <c r="AF337" i="1"/>
  <c r="AF330" i="1"/>
  <c r="AF323" i="1"/>
  <c r="AF316" i="1"/>
  <c r="AF309" i="1"/>
  <c r="AF302" i="1"/>
  <c r="AF295" i="1"/>
  <c r="AF288" i="1"/>
  <c r="AF281" i="1"/>
  <c r="AF274" i="1"/>
  <c r="AF267" i="1"/>
  <c r="AF260" i="1"/>
  <c r="AF253" i="1"/>
  <c r="AF246" i="1"/>
  <c r="AF239" i="1"/>
  <c r="AF232" i="1"/>
  <c r="AF225" i="1"/>
  <c r="AF218" i="1"/>
  <c r="AF211" i="1"/>
  <c r="AF204" i="1"/>
  <c r="AF197" i="1"/>
  <c r="AF190" i="1"/>
  <c r="AF183" i="1"/>
  <c r="AF176" i="1"/>
  <c r="AF169" i="1"/>
  <c r="AF162" i="1"/>
  <c r="AF155" i="1"/>
  <c r="AF148" i="1"/>
  <c r="AF141" i="1"/>
  <c r="AF134" i="1"/>
  <c r="AF127" i="1"/>
  <c r="AF120" i="1"/>
  <c r="AF113" i="1"/>
  <c r="AF106" i="1"/>
  <c r="AF99" i="1"/>
  <c r="AF92" i="1"/>
  <c r="AF85" i="1"/>
  <c r="AF78" i="1"/>
  <c r="AF71" i="1"/>
  <c r="AF64" i="1"/>
  <c r="AF57" i="1"/>
  <c r="AF50" i="1"/>
  <c r="AF43" i="1"/>
  <c r="AF36" i="1"/>
  <c r="AF29" i="1"/>
  <c r="AF22" i="1"/>
  <c r="AF15" i="1"/>
  <c r="AF8" i="1"/>
  <c r="X21" i="9" l="1"/>
  <c r="Z20" i="9" s="1"/>
  <c r="W21" i="9"/>
  <c r="W25" i="9"/>
  <c r="W27" i="9" s="1"/>
  <c r="Y20" i="9"/>
  <c r="Q22" i="2"/>
</calcChain>
</file>

<file path=xl/sharedStrings.xml><?xml version="1.0" encoding="utf-8"?>
<sst xmlns="http://schemas.openxmlformats.org/spreadsheetml/2006/main" count="28317" uniqueCount="1857">
  <si>
    <t>01967cbf-3eed-7ada-90fa-c68dc8363fc8</t>
  </si>
  <si>
    <t>0.0</t>
  </si>
  <si>
    <t>26151c48-4e77-4c11-9765-fba37dacebdf</t>
  </si>
  <si>
    <t>Next Generation Cloud: Intel 3.1 ГГц</t>
  </si>
  <si>
    <t>true</t>
  </si>
  <si>
    <t>2025-03-15 00:00:00.000</t>
  </si>
  <si>
    <t>false</t>
  </si>
  <si>
    <t>01963353-3219-736a-9da3-ea11c2c374cc</t>
  </si>
  <si>
    <t>0193302d-2e8f-7840-bcd4-ce01ca97c757</t>
  </si>
  <si>
    <t>01963352-e68f-7258-b961-8410cd46b757</t>
  </si>
  <si>
    <t>2025-05-01 03:00:00.000 +0300</t>
  </si>
  <si>
    <t>№2291 Акцент (Iambulant) - Миграция с Яндекса</t>
  </si>
  <si>
    <t>02509_1</t>
  </si>
  <si>
    <t>2025-12-01 00:00:00.000</t>
  </si>
  <si>
    <t>01967cbf-3e9d-7ada-b7ae-9da195c89d61</t>
  </si>
  <si>
    <t>70.0</t>
  </si>
  <si>
    <t>2af66cc8-e22e-489e-b9db-52e7fe5daa60</t>
  </si>
  <si>
    <t>01967cbf-3e5a-7ada-8c40-0e613f2440bd</t>
  </si>
  <si>
    <t>42.207831</t>
  </si>
  <si>
    <t>6298e714-7e74-4f57-b5f7-bfbc85ea7add</t>
  </si>
  <si>
    <t>Выделенный облачный пул: 4.5 ГГц AMD Ryzen 9 7950X 16 ядер 164 ГБ RAM</t>
  </si>
  <si>
    <t>01967cbf-3e16-7ada-b761-7199663e630f</t>
  </si>
  <si>
    <t>a67aa5fa-d4bb-4ffa-ad2e-60cc790b2a8b</t>
  </si>
  <si>
    <t>01967cbf-3f39-7adb-afba-c1cd5660d910</t>
  </si>
  <si>
    <t>b23d08e4-8457-47b2-88f8-e098be2e5f43</t>
  </si>
  <si>
    <t>GPU: RTX4090 24GB RAM</t>
  </si>
  <si>
    <t>01967cbf-3d9e-7ad6-b9a8-71174cefcba8</t>
  </si>
  <si>
    <t>c1f995e3-227c-4181-8e57-4f4f4470a08d</t>
  </si>
  <si>
    <t>Резервное копирование Veeam</t>
  </si>
  <si>
    <t>01967cbf-3d5d-7ad6-80fa-8fbc5fea192e</t>
  </si>
  <si>
    <t>c97a0102-2f06-4417-966d-8c6b61ff845f</t>
  </si>
  <si>
    <t>Публичный IPv4 адрес</t>
  </si>
  <si>
    <t>dt</t>
  </si>
  <si>
    <t>siv_uid</t>
  </si>
  <si>
    <t>discount</t>
  </si>
  <si>
    <t>line_pricing_model_id</t>
  </si>
  <si>
    <t>line_key</t>
  </si>
  <si>
    <t>user_description</t>
  </si>
  <si>
    <t>siv_is_actual</t>
  </si>
  <si>
    <t>line_version</t>
  </si>
  <si>
    <t>dt_from</t>
  </si>
  <si>
    <t>dt_to</t>
  </si>
  <si>
    <t>is_simple</t>
  </si>
  <si>
    <t>quantity</t>
  </si>
  <si>
    <t>agreement_uid</t>
  </si>
  <si>
    <t>contract_uid</t>
  </si>
  <si>
    <t>agreement_is_actual</t>
  </si>
  <si>
    <t>deal_uid</t>
  </si>
  <si>
    <t>agreement_version</t>
  </si>
  <si>
    <t>_plannedDueDate</t>
  </si>
  <si>
    <t>deal</t>
  </si>
  <si>
    <t>deal_status_id</t>
  </si>
  <si>
    <t>contract</t>
  </si>
  <si>
    <t>probability_pc</t>
  </si>
  <si>
    <t>cost</t>
  </si>
  <si>
    <t>running_min_dt</t>
  </si>
  <si>
    <t>dt_next</t>
  </si>
  <si>
    <t>discount_base</t>
  </si>
  <si>
    <t>quantity_base</t>
  </si>
  <si>
    <t>dt_from_base</t>
  </si>
  <si>
    <t>dt_to_base</t>
  </si>
  <si>
    <t>cost_base</t>
  </si>
  <si>
    <t>bounded</t>
  </si>
  <si>
    <t>ежемес</t>
  </si>
  <si>
    <t>Абонентские услуги</t>
  </si>
  <si>
    <t>Публичный IPv4 адрес шт.</t>
  </si>
  <si>
    <t>текущие</t>
  </si>
  <si>
    <t>архив</t>
  </si>
  <si>
    <t>Резервное копирование Veeam на 1 ВМ: (агент) - шт. (bk.veeam.0.vma-f)</t>
  </si>
  <si>
    <t>Резервное копирование Veeam на 1 ВМ: (снапшот) - шт. (bk.veeam.0.vms-f)</t>
  </si>
  <si>
    <t>Дисковое пространство: Объем диска - ГБайт (bk.veeam.0.vol-f)</t>
  </si>
  <si>
    <t>Next Generation Cloud (Intel 2.9 ГГц)</t>
  </si>
  <si>
    <t>кол-во</t>
  </si>
  <si>
    <t>цена, шт.</t>
  </si>
  <si>
    <t>скидка, %</t>
  </si>
  <si>
    <t>цена, всего</t>
  </si>
  <si>
    <t>цена всего со скидкой</t>
  </si>
  <si>
    <t>Количество vCPU: гарантированная доля 50% - шт. (iaas.ngc.i29.vcpu50-f)</t>
  </si>
  <si>
    <t>Количество vCPU: гарантированная доля 80% - шт. (iaas.ngc.i29.vcpu80-f)</t>
  </si>
  <si>
    <t>Количество vCPU - шт. (iaas.ngc.i29.vcpu-f)</t>
  </si>
  <si>
    <t>Объем vRAM - ГБайт (iaas.ngc.i29.ram-f)</t>
  </si>
  <si>
    <t>Дисковое пространство: SSD - ГБайт (iaas.ngc.i29.ssd-f)</t>
  </si>
  <si>
    <t>Дисковое пространство: SATA - ГБайт (iaas.ngc.i29.sata-f)</t>
  </si>
  <si>
    <t>Дисковое пространство: Fast SSD - ГБайт (iaas.ngc.i29.fstssd-f)</t>
  </si>
  <si>
    <t>GPU: A16 2GB RAM - шт. (iaas.ngc.i29.gpu2-f)</t>
  </si>
  <si>
    <t>GPU: A16 4GB RAM - шт. (iaas.ngc.i29.gpu4-f)</t>
  </si>
  <si>
    <t>GPU: A16 8GB RAM - шт. (iaas.ngc.i29.gpu8-f)</t>
  </si>
  <si>
    <t>GPU: A16 16GB RAM - шт. (iaas.ngc.i29.gpu16-f)</t>
  </si>
  <si>
    <t>скидка за ед., руб</t>
  </si>
  <si>
    <t>цена за ед. со скидкой</t>
  </si>
  <si>
    <t>2.1</t>
  </si>
  <si>
    <t>2.2</t>
  </si>
  <si>
    <t>2.3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</si>
  <si>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</si>
  <si>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</si>
  <si>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</si>
  <si>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</si>
  <si>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</si>
  <si>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</si>
  <si>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</si>
  <si>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</si>
  <si>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</si>
  <si>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</si>
  <si>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</si>
  <si>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4.1</t>
  </si>
  <si>
    <t>4.2</t>
  </si>
  <si>
    <t>4.3</t>
  </si>
  <si>
    <t>4.4</t>
  </si>
  <si>
    <t>4.5</t>
  </si>
  <si>
    <t>4.6</t>
  </si>
  <si>
    <t>5</t>
  </si>
  <si>
    <t>1.1</t>
  </si>
  <si>
    <t>1.2</t>
  </si>
  <si>
    <t>1.3</t>
  </si>
  <si>
    <t>1.4</t>
  </si>
  <si>
    <t>1.5</t>
  </si>
  <si>
    <t>1.6</t>
  </si>
  <si>
    <t>2</t>
  </si>
  <si>
    <t>Выделенный облачный пул (4.5 ГГц AMD Ryzen 9 7950X 16 ядер 164 ГБ RAM)</t>
  </si>
  <si>
    <t>Хост - шт. (iaas.dcp.a45.h-f)</t>
  </si>
  <si>
    <t>Дисковое пространство: SATA - ГБайт (iaas.dcp.a45.sata-f)</t>
  </si>
  <si>
    <t>Дисковое пространство: SSD - ГБайт (iaas.dcp.a45.ssd-f)</t>
  </si>
  <si>
    <t>Дисковое пространство: Fast SSD - ГБайт (iaas.dcp.a45.fstssd-f)</t>
  </si>
  <si>
    <t>GPU: RTX 4090 - шт. (iaas.dcp.a45.gpu4090-f)</t>
  </si>
  <si>
    <t>GPU: RTX 5090 - шт. (iaas.dcp.a45.gpu5090-f)</t>
  </si>
  <si>
    <t>начало</t>
  </si>
  <si>
    <t>окончание</t>
  </si>
  <si>
    <t>Next Generation Cloud (Intel 3.1 ГГц)</t>
  </si>
  <si>
    <t>Количество vCPU - шт. (iaas.ngc.i31.vcpu-f)</t>
  </si>
  <si>
    <t>Объем vRAM - ГБайт (iaas.ngc.i31.ram-f)</t>
  </si>
  <si>
    <t>Дисковое пространство: SSD - ГБайт (iaas.ngc.i31.ssd-f)</t>
  </si>
  <si>
    <t>Дисковое пространство: SATA - ГБайт (iaas.ngc.i31.sata-f)</t>
  </si>
  <si>
    <t>Дисковое пространство: Fast SSD - ГБайт (iaas.ngc.i31.fstssd-f)</t>
  </si>
  <si>
    <t>GPU: A100 80GB RAM - шт. (iaas.ngc.i31.gpu80-f)</t>
  </si>
  <si>
    <t>Прочее шт.</t>
  </si>
  <si>
    <t>ИТОГО</t>
  </si>
  <si>
    <t>Архив всего</t>
  </si>
  <si>
    <t>Архив</t>
  </si>
  <si>
    <t>Текущие</t>
  </si>
  <si>
    <t>По договору</t>
  </si>
  <si>
    <t>"Не по договору":</t>
  </si>
  <si>
    <t>цена за единицу</t>
  </si>
  <si>
    <t>скидка</t>
  </si>
  <si>
    <t>правильно</t>
  </si>
  <si>
    <t>31 день</t>
  </si>
  <si>
    <t>ds_id</t>
  </si>
  <si>
    <t>ds_name</t>
  </si>
  <si>
    <t>ds_created_at</t>
  </si>
  <si>
    <t>ds_created_by</t>
  </si>
  <si>
    <t>ds_updated_at</t>
  </si>
  <si>
    <t>ds_updated_by</t>
  </si>
  <si>
    <t>ds_deleted_at</t>
  </si>
  <si>
    <t>modifier</t>
  </si>
  <si>
    <t>ds_cnt</t>
  </si>
  <si>
    <t>modifier_code</t>
  </si>
  <si>
    <t>abstractive_service_code</t>
  </si>
  <si>
    <t>date</t>
  </si>
  <si>
    <t>area_code</t>
  </si>
  <si>
    <t>area_name</t>
  </si>
  <si>
    <t>area_id</t>
  </si>
  <si>
    <t>abstractive_service</t>
  </si>
  <si>
    <t>is_actual</t>
  </si>
  <si>
    <t>ds_type</t>
  </si>
  <si>
    <t>ds_hash</t>
  </si>
  <si>
    <t>ds_area</t>
  </si>
  <si>
    <t>ds_discount</t>
  </si>
  <si>
    <t>ds_version</t>
  </si>
  <si>
    <t>name_version</t>
  </si>
  <si>
    <t>who_accept</t>
  </si>
  <si>
    <t>date_accept</t>
  </si>
  <si>
    <t>discount_approve</t>
  </si>
  <si>
    <t>ds_index</t>
  </si>
  <si>
    <t>date_nop</t>
  </si>
  <si>
    <t>date_end</t>
  </si>
  <si>
    <t>additional_agreement</t>
  </si>
  <si>
    <t>is_easy</t>
  </si>
  <si>
    <t>sp_dt_load</t>
  </si>
  <si>
    <t>sp_param_uuid</t>
  </si>
  <si>
    <t>sp_name</t>
  </si>
  <si>
    <t>sp_created_at</t>
  </si>
  <si>
    <t>sp_created_by</t>
  </si>
  <si>
    <t>sp_updated_at</t>
  </si>
  <si>
    <t>sp_updated_by</t>
  </si>
  <si>
    <t>sp_deleted_at</t>
  </si>
  <si>
    <t>sp_type</t>
  </si>
  <si>
    <t>sp_price</t>
  </si>
  <si>
    <t>sp_code</t>
  </si>
  <si>
    <t>sp_cnt</t>
  </si>
  <si>
    <t>sp_measure</t>
  </si>
  <si>
    <t>sp_discount</t>
  </si>
  <si>
    <t>sp_deal_uuid_array</t>
  </si>
  <si>
    <t>deal_uuid</t>
  </si>
  <si>
    <t>deal_index</t>
  </si>
  <si>
    <t>status_code</t>
  </si>
  <si>
    <t>discount_value</t>
  </si>
  <si>
    <t>sp_index</t>
  </si>
  <si>
    <t>вер</t>
  </si>
  <si>
    <t>номер в CRM</t>
  </si>
  <si>
    <t>строка в архиве - CRM</t>
  </si>
  <si>
    <t>hash</t>
  </si>
  <si>
    <t>0199098e-9607-7f27-ab33-55a375d0ee9f</t>
  </si>
  <si>
    <t>7e1f894f-b527-4133-800d-f912839d719e</t>
  </si>
  <si>
    <t>2025-09-02 11:32:43.000 +0300</t>
  </si>
  <si>
    <t>97997c4a-cf68-41cd-8f79-e418f1942a60</t>
  </si>
  <si>
    <t>2025-09-02 11:45:41.000 +0300</t>
  </si>
  <si>
    <t>2ceecf51-2d10-41da-862b-e9f52106afb9</t>
  </si>
  <si>
    <t>tc.ipv4</t>
  </si>
  <si>
    <t>2025-09-02 11:32:44.730 +0300</t>
  </si>
  <si>
    <t>{2ceecf51-2d10-41da-862b-e9f52106afb9}</t>
  </si>
  <si>
    <t>2025-08-01 03:00:00.000 +0300</t>
  </si>
  <si>
    <t>{0197e302-c0a3-732d-bb95-75af7d5a988e}</t>
  </si>
  <si>
    <t>2025-09-30 17:11:27.624 +0300</t>
  </si>
  <si>
    <t>0199098e-95e0-7f26-af5b-d02e9df16898</t>
  </si>
  <si>
    <t>2025-09-02 11:45:42.000 +0300</t>
  </si>
  <si>
    <t>tc.ipv4.0-f</t>
  </si>
  <si>
    <t>шт.</t>
  </si>
  <si>
    <t>{0196f71c-a403-75ff-8216-298c37ab3c37}</t>
  </si>
  <si>
    <t>0196f71c-a403-75ff-8216-298c37ab3c37</t>
  </si>
  <si>
    <t>с вер.</t>
  </si>
  <si>
    <t>0199098e-96af-7f28-a2d5-aa9d3be7b228</t>
  </si>
  <si>
    <t>962323f0-3814-40f9-ac44-7636d7494b43</t>
  </si>
  <si>
    <t>2025-09-04 13:52:02.000 +0300</t>
  </si>
  <si>
    <t>6765ade6-7890-4c45-aac0-028256da1e2f</t>
  </si>
  <si>
    <t>Next Generation Cloud: AMD 2.8 ГГц</t>
  </si>
  <si>
    <t>AMD 2.8 ГГц</t>
  </si>
  <si>
    <t>a28</t>
  </si>
  <si>
    <t>iaas.ngc</t>
  </si>
  <si>
    <t>Next Generation Cloud</t>
  </si>
  <si>
    <t>0199098e-9679-7f27-8c07-f24c7cd1b8c1</t>
  </si>
  <si>
    <t>iaas.ngc.a28.vcpu50-f</t>
  </si>
  <si>
    <t>Количество vCPU: гарантированная доля 50%</t>
  </si>
  <si>
    <t>без</t>
  </si>
  <si>
    <t>5.2</t>
  </si>
  <si>
    <t>0199098e-967a-7f27-942e-fabf877286d2</t>
  </si>
  <si>
    <t>iaas.ngc.a28.vcpu80-f</t>
  </si>
  <si>
    <t>Количество vCPU: гарантированная доля 80%</t>
  </si>
  <si>
    <t>5.1</t>
  </si>
  <si>
    <t>0199098e-967d-7f27-9be4-c96362c6f52c</t>
  </si>
  <si>
    <t>iaas.ngc.a28.ram-f</t>
  </si>
  <si>
    <t>Объем vRAM</t>
  </si>
  <si>
    <t>ГБайт</t>
  </si>
  <si>
    <t>5.4</t>
  </si>
  <si>
    <t>0199098e-9680-7f27-90c2-7d0d69adf0fe</t>
  </si>
  <si>
    <t>iaas.ngc.a28.vcpu-f</t>
  </si>
  <si>
    <t>Количество vCPU</t>
  </si>
  <si>
    <t>5.3</t>
  </si>
  <si>
    <t>0199098e-9681-7f27-b4d1-9547593c285c</t>
  </si>
  <si>
    <t>iaas.ngc.a28.fstssd-f</t>
  </si>
  <si>
    <t>Дисковое пространство: Fast SSD</t>
  </si>
  <si>
    <t>5.5</t>
  </si>
  <si>
    <t>0199098e-9682-7f28-add8-e936e31c7e7b</t>
  </si>
  <si>
    <t>iaas.ngc.a28.sata-f</t>
  </si>
  <si>
    <t>Дисковое пространство: SATA</t>
  </si>
  <si>
    <t>5.7</t>
  </si>
  <si>
    <t>0199098e-9689-7f28-8d3d-d20e148d70b3</t>
  </si>
  <si>
    <t>iaas.ngc.a28.ssd-f</t>
  </si>
  <si>
    <t>Дисковое пространство: SSD</t>
  </si>
  <si>
    <t>5.6</t>
  </si>
  <si>
    <t>0199098e-96d4-7f29-9ca9-9fff8741c1e5</t>
  </si>
  <si>
    <t>6d67cee2-90bc-4fda-888a-1f4dccb6c21e</t>
  </si>
  <si>
    <t>Аренда порта под USB токен</t>
  </si>
  <si>
    <t>iaas.usb</t>
  </si>
  <si>
    <t>2025-08-31 03:00:00.000 +0300</t>
  </si>
  <si>
    <t>0199098e-96ae-7f28-bd66-478f7ae9bf59</t>
  </si>
  <si>
    <t>iaas.usb.0-f</t>
  </si>
  <si>
    <t>0199098e-9659-7f27-8d9d-17adbe4a3d6f</t>
  </si>
  <si>
    <t>6dcf281a-0500-4456-9472-007ec75c6389</t>
  </si>
  <si>
    <t>2025-09-15 13:59:38.000 +0300</t>
  </si>
  <si>
    <t>0199098e-9633-7f27-bcc2-4833ffdd20f4</t>
  </si>
  <si>
    <t>iaas.ngc.a28.vcpu-m</t>
  </si>
  <si>
    <t>0</t>
  </si>
  <si>
    <t>0199098e-9681-7f28-9d75-7993f84993bc</t>
  </si>
  <si>
    <t>0199098e-9656-7f27-9fbf-db5908134d57</t>
  </si>
  <si>
    <t>iaas.ngc.a28.ram-m</t>
  </si>
  <si>
    <t>0199098e-95e0-7f27-ba54-ce686499f138</t>
  </si>
  <si>
    <t>0b25fd44-2d81-4709-8bae-2f79f9c63266</t>
  </si>
  <si>
    <t>0199098e-95b9-7f23-b657-15a80c29df22</t>
  </si>
  <si>
    <t>iaas.ngc.a28.ssd-m</t>
  </si>
  <si>
    <t>0199098e-95b9-7f25-8ca4-1d57529f2acb</t>
  </si>
  <si>
    <t>iaas.ngc.a28.fstssd-m</t>
  </si>
  <si>
    <t>0199098e-95b9-7f26-9b87-0aa19ee80984</t>
  </si>
  <si>
    <t>iaas.ngc.a28.sata-m</t>
  </si>
  <si>
    <t>0199098e-97bc-7f2c-8132-87104ea8bd2f</t>
  </si>
  <si>
    <t>20240424T120045006</t>
  </si>
  <si>
    <t>свыше 100 Мбит/с</t>
  </si>
  <si>
    <t>o100m</t>
  </si>
  <si>
    <t>tc.indp</t>
  </si>
  <si>
    <t>tc</t>
  </si>
  <si>
    <t>Интернет c защитой от DDoS</t>
  </si>
  <si>
    <t>0199098e-9793-7f2c-922f-e10c95093419</t>
  </si>
  <si>
    <t>tc.indp.o100m-f</t>
  </si>
  <si>
    <t>Интернет c защитой от DDoS: свыше 100 Мбит/с</t>
  </si>
  <si>
    <t>Mбит/с</t>
  </si>
  <si>
    <t>6.1</t>
  </si>
  <si>
    <t>0199098e-9599-7f23-a0b4-200eac2cf360</t>
  </si>
  <si>
    <t>3bc96a49-a641-4fe0-9bf7-cc5343d971d2</t>
  </si>
  <si>
    <t>bk.veeam</t>
  </si>
  <si>
    <t>0199098e-956d-7f23-a602-7a4484faf90b</t>
  </si>
  <si>
    <t>bk.veeam.0.vms-f</t>
  </si>
  <si>
    <t>Резервное копирование Veeam на 1 ВМ: (снапшот)</t>
  </si>
  <si>
    <t>0199098e-956e-7f23-9720-708bf9cc1eef</t>
  </si>
  <si>
    <t>bk.veeam.0.vol-f</t>
  </si>
  <si>
    <t>Дисковое пространство: Объем диска</t>
  </si>
  <si>
    <t>0199098e-9570-7f23-bc31-10d0e0b23aab</t>
  </si>
  <si>
    <t>bk.veeam.0.vma-f</t>
  </si>
  <si>
    <t>Резервное копирование Veeam на 1 ВМ: (агент)</t>
  </si>
  <si>
    <t>0199098e-95b9-7f24-9762-6e8dfc8d15d3</t>
  </si>
  <si>
    <t>bb7e032b-b002-497c-96c0-befe84436888</t>
  </si>
  <si>
    <t>0199098e-9595-7f23-bd64-0c5b7a17ed9c</t>
  </si>
  <si>
    <t>0199098e-9596-7f23-950b-ac285365d18b</t>
  </si>
  <si>
    <t>0199098e-9598-7f23-8f8b-e3d5f44f5234</t>
  </si>
  <si>
    <t>0199098e-96f9-7f29-ba5d-7ec6278d4b44</t>
  </si>
  <si>
    <t>324da520-819a-47db-babb-40939e5ea810</t>
  </si>
  <si>
    <t>2024-12-01 03:00:00.000 +0300</t>
  </si>
  <si>
    <t>0199098e-96cf-7f28-83f8-a53a2133428a</t>
  </si>
  <si>
    <t>2.5</t>
  </si>
  <si>
    <t>0199098e-96d0-7f28-9409-daf19642dcef</t>
  </si>
  <si>
    <t>0199098e-96d3-7f28-a017-bc9d9447ebeb</t>
  </si>
  <si>
    <t>2.4</t>
  </si>
  <si>
    <t>0199098e-96d4-7f28-b136-3477bec1091f</t>
  </si>
  <si>
    <t>0199098e-96d6-7f29-9426-63e322524c30</t>
  </si>
  <si>
    <t>0199098e-9630-7f27-844a-7a3ff55b12aa</t>
  </si>
  <si>
    <t>0199098e-9745-7f2c-b324-85f6335ce602</t>
  </si>
  <si>
    <t>a6354d57-62d2-4f3a-962e-e9cf66c768d2</t>
  </si>
  <si>
    <t>2024-11-01 03:00:00.000 +0300</t>
  </si>
  <si>
    <t>0199098e-96f7-7f29-9ecb-a9b5bab1c914</t>
  </si>
  <si>
    <t>0199098e-96f9-7f2a-8ff9-8b479624de5a</t>
  </si>
  <si>
    <t>0199098e-96f9-7f2b-93ba-b5583f495797</t>
  </si>
  <si>
    <t>0199098e-96fa-7f2b-83f0-5cf2747ec4a6</t>
  </si>
  <si>
    <t>0199098e-96fb-7f2b-a85c-76d3b13014c5</t>
  </si>
  <si>
    <t>0199098e-9794-7f2c-81f3-9d4ef372c46e</t>
  </si>
  <si>
    <t>20241002T122825806</t>
  </si>
  <si>
    <t>2024-08-01 03:00:00.000 +0300</t>
  </si>
  <si>
    <t>0199098e-9722-7f2b-a795-1dd7508606a2</t>
  </si>
  <si>
    <t>0199098e-9723-7f2b-a6b1-552b70c9cabe</t>
  </si>
  <si>
    <t>0199098e-9744-7f2b-9492-333f6d30f474</t>
  </si>
  <si>
    <t>0199098e-9744-7f2c-a81e-59f32d69ba69</t>
  </si>
  <si>
    <t>0199098e-9747-7f2c-b8de-2967edf7a59a</t>
  </si>
  <si>
    <t>0199098e-9654-7f27-9aed-7e4a566238d7</t>
  </si>
  <si>
    <t>0199098e-962f-7f27-9634-00fadc126bd0</t>
  </si>
  <si>
    <t>ce6c28e2-1f53-4851-9954-02acaf8aa5b0</t>
  </si>
  <si>
    <t>0199098e-960c-7f27-9f46-d8aefdd11183</t>
  </si>
  <si>
    <t>4</t>
  </si>
  <si>
    <t>elma.deals</t>
  </si>
  <si>
    <t>CRM:</t>
  </si>
  <si>
    <t>https://sd.nubes.ru/_clients/_leads/_funnels/00000000-0000-0000-0000-000000000000(p:item/_clients/_leads/018b195e-3dbf-c719-78e4-24b92f80f54d)</t>
  </si>
  <si>
    <t>ИП Дмитрова Анна Германовна (номер договора 25102023-03)</t>
  </si>
  <si>
    <t>__id</t>
  </si>
  <si>
    <t>__name</t>
  </si>
  <si>
    <t>__createdAt</t>
  </si>
  <si>
    <t>__createdBy</t>
  </si>
  <si>
    <t>__updatedAt</t>
  </si>
  <si>
    <t>__updatedBy</t>
  </si>
  <si>
    <t>__deletedAt</t>
  </si>
  <si>
    <t>_owner</t>
  </si>
  <si>
    <t>_companies</t>
  </si>
  <si>
    <t>_contacts</t>
  </si>
  <si>
    <t>_budget_currency</t>
  </si>
  <si>
    <t>_budget_cents</t>
  </si>
  <si>
    <t>razovyi_platezh</t>
  </si>
  <si>
    <t>_address</t>
  </si>
  <si>
    <t>__statusComment</t>
  </si>
  <si>
    <t>_qualified</t>
  </si>
  <si>
    <t>_opportunity</t>
  </si>
  <si>
    <t>areas</t>
  </si>
  <si>
    <t>sostoyanie_code</t>
  </si>
  <si>
    <t>sostoyanie_name</t>
  </si>
  <si>
    <t>kommentarii_k_sdelke</t>
  </si>
  <si>
    <t>ctatus_sdelki</t>
  </si>
  <si>
    <t>tip_istochnika</t>
  </si>
  <si>
    <t>percent</t>
  </si>
  <si>
    <t>cansel_reason</t>
  </si>
  <si>
    <t>calc_approve</t>
  </si>
  <si>
    <t>_lastActivity</t>
  </si>
  <si>
    <t>__index</t>
  </si>
  <si>
    <t>__status_status</t>
  </si>
  <si>
    <t>__statusChangedAt</t>
  </si>
  <si>
    <t>razovyi_platezh2_currency</t>
  </si>
  <si>
    <t>razovyi_platezh2_cents</t>
  </si>
  <si>
    <t>is_corrective_transaction</t>
  </si>
  <si>
    <t>dt_load</t>
  </si>
  <si>
    <t>018b195e-3dbf-c719-78e4-24b92f80f54d</t>
  </si>
  <si>
    <t>№360 GPU  для разработчика AI (ИП Дмитрова Анна Германовна)</t>
  </si>
  <si>
    <t>2023-10-10 14:34:48.000 +0300</t>
  </si>
  <si>
    <t>ddbb73b5-73b6-454b-bc21-3d9e282818ad</t>
  </si>
  <si>
    <t>2025-07-29 17:28:55.000 +0300</t>
  </si>
  <si>
    <t>e5087657-79c8-4e47-b9fe-375a20c32b7b</t>
  </si>
  <si>
    <t>7cdd2c60-e17d-4614-9f5e-ea6fa554849e</t>
  </si>
  <si>
    <t>RUB</t>
  </si>
  <si>
    <t>2023-10-25 03:00:00.000 +0300</t>
  </si>
  <si>
    <t>8d7e1e5c-e1c0-4bab-bcfd-3f84a7f256e4</t>
  </si>
  <si>
    <t>{0196aa8e-c204-7f84-9b1c-78ad207b6f18,0196aa8e-b097-7f84-8df2-a87f0d8147b5}</t>
  </si>
  <si>
    <t>Необходимо GPU. Делает сервис по мониторингу внутренниих конференций.</t>
  </si>
  <si>
    <t>2024-11-11 09:05:58.000 +0300</t>
  </si>
  <si>
    <t>2024-11-21 14:07:20.997 +0300</t>
  </si>
  <si>
    <t>2025-09-08 14:54:27.159 +0300</t>
  </si>
  <si>
    <t>Дата HEAD</t>
  </si>
  <si>
    <t>Ежемесячные</t>
  </si>
  <si>
    <t>Инсталл</t>
  </si>
  <si>
    <t>Нет</t>
  </si>
  <si>
    <t>совпадает со спецификацией (с учётом округления), в спецификации: 15715,00002</t>
  </si>
  <si>
    <t>СПЕЦИФИКАЦИЯ - deals_services и service_parametrs</t>
  </si>
  <si>
    <t>Версия</t>
  </si>
  <si>
    <t>Модель оплаты</t>
  </si>
  <si>
    <t>ds_user_description</t>
  </si>
  <si>
    <t>date_start</t>
  </si>
  <si>
    <t>deal_percent_dwh</t>
  </si>
  <si>
    <t>sp_price_vat</t>
  </si>
  <si>
    <t>discount_percent</t>
  </si>
  <si>
    <t>Сумма без скидки</t>
  </si>
  <si>
    <t>Величина скидки за единицу</t>
  </si>
  <si>
    <t>Величина скидки общая</t>
  </si>
  <si>
    <t>Сумма со скидкой</t>
  </si>
  <si>
    <t>start_date_head</t>
  </si>
  <si>
    <t>srv_start_date</t>
  </si>
  <si>
    <t>deal_status_code</t>
  </si>
  <si>
    <t>deal_status_name</t>
  </si>
  <si>
    <t>Фиксированная</t>
  </si>
  <si>
    <t>Next Generation Cloud: Intel 2.9 ГГц</t>
  </si>
  <si>
    <t>iaas.ngc.i29.vcpu-f</t>
  </si>
  <si>
    <t>Закрыта успешно</t>
  </si>
  <si>
    <t>iaas.ngc.i29.ram-f</t>
  </si>
  <si>
    <t>iaas.ngc.i29.ssd-f</t>
  </si>
  <si>
    <t>iaas.ngc.i29.sata-f</t>
  </si>
  <si>
    <t>iaas.ngc.i29.fstssd-f</t>
  </si>
  <si>
    <t>GPU: 2GB RAM</t>
  </si>
  <si>
    <t>iaas.ngc.i29.gpu2-f</t>
  </si>
  <si>
    <t>GPU: 4GB RAM</t>
  </si>
  <si>
    <t>iaas.ngc.i29.gpu4-f</t>
  </si>
  <si>
    <t>GPU: 8GB RAM</t>
  </si>
  <si>
    <t>iaas.ngc.i29.gpu8-f</t>
  </si>
  <si>
    <t>GPU: 16GB RAM</t>
  </si>
  <si>
    <t>iaas.ngc.i29.gpu16-f</t>
  </si>
  <si>
    <t>Совпадает с CRM</t>
  </si>
  <si>
    <t>Не совпадает с новым скриптом</t>
  </si>
  <si>
    <t>Если в шапке есть процент (67,48…) скидки, тогда эта скидка распространяется на все позиции услуги</t>
  </si>
  <si>
    <t>Цифры с округлением</t>
  </si>
  <si>
    <t>DIFF (deal_diff, deal_diff_item)</t>
  </si>
  <si>
    <t>мой расчёт</t>
  </si>
  <si>
    <t>в первоисточнике - округление</t>
  </si>
  <si>
    <t>cmp_index</t>
  </si>
  <si>
    <t>cmp_name</t>
  </si>
  <si>
    <t>deal_name</t>
  </si>
  <si>
    <t>price_model_name</t>
  </si>
  <si>
    <t>prob_dwh</t>
  </si>
  <si>
    <t>cnt</t>
  </si>
  <si>
    <t>measure</t>
  </si>
  <si>
    <t>price_vat</t>
  </si>
  <si>
    <t>СУММА за всё кол-во</t>
  </si>
  <si>
    <t>price_vat_discount - цена со скидкой за единицу</t>
  </si>
  <si>
    <t>Процент скидки</t>
  </si>
  <si>
    <t>Величина скидки, руб., за единицу</t>
  </si>
  <si>
    <t>Цена со скидкой за единицу</t>
  </si>
  <si>
    <t>Цена со скидкой за все единицы</t>
  </si>
  <si>
    <t>ИП Дмитрова Анна Германовна</t>
  </si>
  <si>
    <t>Периодический (абонентский)</t>
  </si>
  <si>
    <t>совпадает со спецификацией</t>
  </si>
  <si>
    <t>index</t>
  </si>
  <si>
    <t>uuid</t>
  </si>
  <si>
    <t>018cf38d-07ca-dfc1-e467-853485768fe4</t>
  </si>
  <si>
    <t>018d40a7-df31-bfc6-3dfb-9f98aff60317</t>
  </si>
  <si>
    <t>018d5433-3a17-6c86-7e0f-5191323e67e3</t>
  </si>
  <si>
    <t>018dcd1c-c4f7-3b9b-80d7-07e2cbf5a530</t>
  </si>
  <si>
    <t>018dd007-29b0-19c8-dba3-5a93a543d597</t>
  </si>
  <si>
    <t>018de1f3-047d-09ff-6ff3-8f21569d995d</t>
  </si>
  <si>
    <t>018df4ea-f952-19d7-c071-12021a2240c6</t>
  </si>
  <si>
    <t>018e0da2-0d0f-d2be-163f-1168c8d673cd</t>
  </si>
  <si>
    <t>018e5f80-fa42-cfc8-5248-a2b5f1c7bc1a</t>
  </si>
  <si>
    <t>018e7b71-c344-e2f2-9a19-8d2a7ae526a0</t>
  </si>
  <si>
    <t>018e84f9-9acc-2c49-9deb-8b0bbe24e013</t>
  </si>
  <si>
    <t>018e9643-2fac-3b0c-afcf-b7910754041a</t>
  </si>
  <si>
    <t>018e964b-62fb-cec3-6f4e-f5a12cbafe22</t>
  </si>
  <si>
    <t>018e98ae-9e81-b67a-8594-d825d62ed5ee</t>
  </si>
  <si>
    <t>018ede2a-94f5-6b0c-8e24-6f1ba33e95d5</t>
  </si>
  <si>
    <t>018f0265-fa36-d9af-ea9c-950bed3fbafd</t>
  </si>
  <si>
    <t>018f1596-aa60-f2a4-dfd3-94ec04bcb1b4</t>
  </si>
  <si>
    <t>018f7c3c-d25c-e88b-6fc1-dffc4e70596c</t>
  </si>
  <si>
    <t>018fe3b2-a6df-3efb-9787-65cb7e1e7ee6</t>
  </si>
  <si>
    <t>0199334c-88c4-7130-86ce-99da86f153d7</t>
  </si>
  <si>
    <t>wz</t>
  </si>
  <si>
    <t>inn</t>
  </si>
  <si>
    <t>created_at</t>
  </si>
  <si>
    <t>cmp_uuid</t>
  </si>
  <si>
    <t>САО "ВСК"</t>
  </si>
  <si>
    <t>WZ01147</t>
  </si>
  <si>
    <t>№2781 САО "ВСК"</t>
  </si>
  <si>
    <t>2025-07-14 10:20:00.000 +0300</t>
  </si>
  <si>
    <t>019807ce-0c82-745e-b296-a3bcba948ea0</t>
  </si>
  <si>
    <t>efd3a07e-d45b-42fc-ba55-c725e2e4657c</t>
  </si>
  <si>
    <t>ООО "ВЕЛЕССТРОЙ"</t>
  </si>
  <si>
    <t>WZ01219</t>
  </si>
  <si>
    <t>№2960 Велесстрой</t>
  </si>
  <si>
    <t>2025-09-03 10:37:40.000 +0300</t>
  </si>
  <si>
    <t>01990e82-8d68-796a-8056-7fa84324c0d4</t>
  </si>
  <si>
    <t>63d4298f-f2ad-4163-8df6-f2fdee145775</t>
  </si>
  <si>
    <t>ООО "СНЭМА-СЕРВИС"</t>
  </si>
  <si>
    <t>WZ01292</t>
  </si>
  <si>
    <t>№2983 Файлообмен Снема</t>
  </si>
  <si>
    <t>2025-09-09 16:09:50.000 +0300</t>
  </si>
  <si>
    <t>01992e98-d025-7708-8acf-52872bb4ce7c</t>
  </si>
  <si>
    <t>e356d953-7059-45fa-bcf3-b6113730f6dd</t>
  </si>
  <si>
    <t>ООО "НЕФТЕПРОДУКТ-ЦЕНТР"</t>
  </si>
  <si>
    <t>WZ01342</t>
  </si>
  <si>
    <t>№2975 нефтепродукт</t>
  </si>
  <si>
    <t>2025-09-08 16:34:35.000 +0300</t>
  </si>
  <si>
    <t>01992989-1cc2-71c2-8e0d-574e437ca244</t>
  </si>
  <si>
    <t>b34a58ec-cbaf-4bc0-b94d-141a4f23720d</t>
  </si>
  <si>
    <t>ООО "ВОКСИС"</t>
  </si>
  <si>
    <t>WZ01392</t>
  </si>
  <si>
    <t>№2804 Воксис А100</t>
  </si>
  <si>
    <t>2025-07-21 13:19:37.000 +0300</t>
  </si>
  <si>
    <t>01982c7f-0186-7396-847c-a1e51e3f1697</t>
  </si>
  <si>
    <t>81e690d2-418e-4f66-a457-6568865e80f3</t>
  </si>
  <si>
    <t>АО "КОНТИ-РУС"</t>
  </si>
  <si>
    <t>WZ01431</t>
  </si>
  <si>
    <t>№2355 Конти DR</t>
  </si>
  <si>
    <t>2025-04-28 15:59:56.000 +0300</t>
  </si>
  <si>
    <t>01967c7b-981a-7d94-a223-2c349497e273</t>
  </si>
  <si>
    <t>e631e866-1706-4757-a2df-c3a09b17fef6</t>
  </si>
  <si>
    <t>ООО "РАНДЕВУ"</t>
  </si>
  <si>
    <t>WZ01471</t>
  </si>
  <si>
    <t>№2154 Рандеву GPU</t>
  </si>
  <si>
    <t>2025-03-18 15:06:03.000 +0300</t>
  </si>
  <si>
    <t>0195a925-8771-75f9-b9f5-3cfcd28e7108</t>
  </si>
  <si>
    <t>3939723a-f39d-4067-8123-de35e8693b38</t>
  </si>
  <si>
    <t>ООО "МИР ИТ"</t>
  </si>
  <si>
    <t>WZ01499</t>
  </si>
  <si>
    <t>№2001 Iaas Мир ИТ</t>
  </si>
  <si>
    <t>2025-02-06 15:10:46.000 +0300</t>
  </si>
  <si>
    <t>0194db2b-78b3-7ef3-8c0f-857137a634c0</t>
  </si>
  <si>
    <t>56fbc922-b212-4194-9abf-16bddbd9f3c5</t>
  </si>
  <si>
    <t>ООО "КУПИШУЗ"</t>
  </si>
  <si>
    <t>WZ01529</t>
  </si>
  <si>
    <t>№1585 купишуз</t>
  </si>
  <si>
    <t>2024-10-16 18:14:30.000 +0300</t>
  </si>
  <si>
    <t>019295e5-1144-72ab-9f25-4127c0e16f96</t>
  </si>
  <si>
    <t>9f29874f-b359-4458-867c-63201e65103d</t>
  </si>
  <si>
    <t>ООО "ТЕЛА-ТЕЛЕКОМ"</t>
  </si>
  <si>
    <t>WZ01543</t>
  </si>
  <si>
    <t>№1398 2 стойки до 5 кВт Colocation для ООО Тела Телеком</t>
  </si>
  <si>
    <t>2024-08-20 12:32:21.000 +0300</t>
  </si>
  <si>
    <t>01916f21-5798-70c8-8007-5ba678ec4981</t>
  </si>
  <si>
    <t>62b7d747-3524-4e13-a744-2ca987ab0584</t>
  </si>
  <si>
    <t>ООО "ЛАРТА ГЛАСС РАМЕНСКОЕ"</t>
  </si>
  <si>
    <t>WZ01571</t>
  </si>
  <si>
    <t>№2366 ООО "ЛАРТА ГЛАСС РАМЕНСКОЕ"</t>
  </si>
  <si>
    <t>2025-04-30 12:16:20.000 +0300</t>
  </si>
  <si>
    <t>019685fb-96ae-7c07-a984-1f2f9012cd81</t>
  </si>
  <si>
    <t>0ce4b339-0708-42e5-8dc0-92d429852461</t>
  </si>
  <si>
    <t>ООО "МЕДИА БИЗНЕС СОЛЮШЕНС"</t>
  </si>
  <si>
    <t>WZ01595</t>
  </si>
  <si>
    <t>№97 Медиа Бизнес Солюшенс</t>
  </si>
  <si>
    <t>2023-07-13 16:15:00.000 +0300</t>
  </si>
  <si>
    <t>e7f1acc7-5f61-41eb-84b4-c7c131708f62</t>
  </si>
  <si>
    <t>9e695985-2201-4d0d-bed9-1219716320a6</t>
  </si>
  <si>
    <t>АО "ИНФОРМАТИКА"</t>
  </si>
  <si>
    <t>WZ01601</t>
  </si>
  <si>
    <t>№2900 АО "ИНФОРМАТИКА"</t>
  </si>
  <si>
    <t>2025-08-19 17:49:18.000 +0300</t>
  </si>
  <si>
    <t>0198c2ce-5392-778f-8e5f-dc8d981438ff</t>
  </si>
  <si>
    <t>33cf900d-5cf1-4c64-83a0-03191703f56e</t>
  </si>
  <si>
    <t>ООО "МВМ"</t>
  </si>
  <si>
    <t>WZ01607</t>
  </si>
  <si>
    <t>№2594 МВМ мвидео IaaS</t>
  </si>
  <si>
    <t>2025-06-04 10:22:22.000 +0300</t>
  </si>
  <si>
    <t>019739d1-d5ed-7b98-b29f-1edb55704be1</t>
  </si>
  <si>
    <t>59e07fc7-3141-46ee-acfa-daee54b0c160</t>
  </si>
  <si>
    <t>ФГАУ "ФЦПР ИИ"</t>
  </si>
  <si>
    <t>WZ01618</t>
  </si>
  <si>
    <t>№2181 ФГАУ "ФЦПР ИИ"</t>
  </si>
  <si>
    <t>2025-03-21 19:21:15.000 +0300</t>
  </si>
  <si>
    <t>0195b982-4062-7b29-9215-95f0c45f9d5c</t>
  </si>
  <si>
    <t>23d42e4d-2380-45da-813d-ab830887f6ee</t>
  </si>
  <si>
    <t>ООО "ПАНАСОНИК РУС"</t>
  </si>
  <si>
    <t>WZ01635</t>
  </si>
  <si>
    <t>№1821 Панасоник стойка</t>
  </si>
  <si>
    <t>2024-12-09 11:07:22.000 +0300</t>
  </si>
  <si>
    <t>0193aa75-6c1c-7dd4-badf-7968e4077949</t>
  </si>
  <si>
    <t>088fa156-dfb3-40fa-b499-4198c6786153</t>
  </si>
  <si>
    <t>ООО "ЭНЕРГОН"</t>
  </si>
  <si>
    <t>WZ01666</t>
  </si>
  <si>
    <t>№2986 Энергон ГК</t>
  </si>
  <si>
    <t>2025-09-10 10:50:05.000 +0300</t>
  </si>
  <si>
    <t>0199329a-6c21-7c7f-b9dd-3c642ea3eabd</t>
  </si>
  <si>
    <t>26538cb5-8e9e-49cb-87a5-44c94c8ec6d2</t>
  </si>
  <si>
    <t>ООО "ДОКДОК"</t>
  </si>
  <si>
    <t>WZ01694</t>
  </si>
  <si>
    <t>№2600 Рабочие места VDI</t>
  </si>
  <si>
    <t>2025-06-04 14:45:21.000 +0300</t>
  </si>
  <si>
    <t>01973ac2-99d6-7427-a33a-6f4ffab88076</t>
  </si>
  <si>
    <t>6e95e762-df53-4ebd-8aaf-582c5ee28cd4</t>
  </si>
  <si>
    <t>ООО "РТС-ТЕНДЕР"</t>
  </si>
  <si>
    <t>WZ01707</t>
  </si>
  <si>
    <t xml:space="preserve">№835 РТС - S3 </t>
  </si>
  <si>
    <t>2024-03-06 11:56:02.000 +0300</t>
  </si>
  <si>
    <t>018e12fa-138e-55df-4da3-499a4c6eb776</t>
  </si>
  <si>
    <t>fe4fddc6-f196-45d7-a47b-afe41e1db4bf</t>
  </si>
  <si>
    <t>ООО "КОМПЛЕКСНЫЕ ЭНЕРГЕТИЧЕСКИЕ РЕШЕНИЯ"</t>
  </si>
  <si>
    <t>WZ01734</t>
  </si>
  <si>
    <t>№2712 ООО "КОМПЛЕКСНЫЕ ЭНЕРГЕТИЧЕСКИЕ РЕШЕНИЯ" - ВАЛО КЛАУД</t>
  </si>
  <si>
    <t>2025-06-26 18:17:40.000 +0300</t>
  </si>
  <si>
    <t>0197acd0-e3ba-778d-833e-2d93e7b8a991</t>
  </si>
  <si>
    <t>ffc162fb-cfa0-4d35-ac16-40bed95c68fb</t>
  </si>
  <si>
    <t>АО ИНГОССТРАХ БАНК</t>
  </si>
  <si>
    <t>WZ01736</t>
  </si>
  <si>
    <t>№3002 Colocation | Nubes11.09.2025</t>
  </si>
  <si>
    <t>2025-09-16 14:30:23.000 +0300</t>
  </si>
  <si>
    <t>0199524a-48d3-7eb9-8e32-5b5dbb926f73</t>
  </si>
  <si>
    <t>17c026e5-3609-45aa-8359-f63b363c58a5</t>
  </si>
  <si>
    <t>ООО "ИТР"</t>
  </si>
  <si>
    <t>WZ01750</t>
  </si>
  <si>
    <t>№893 14.03 ИТР - Вебинар VDI</t>
  </si>
  <si>
    <t>2024-03-20 15:53:14.000 +0300</t>
  </si>
  <si>
    <t>018e5bec-4403-6abd-d4c7-d11152f9708e</t>
  </si>
  <si>
    <t>0129b08c-02f9-401d-8df7-b0f95c84f6b2</t>
  </si>
  <si>
    <t>АО "ВЕРТОЛЕТЫ РОССИИ"</t>
  </si>
  <si>
    <t>WZ01769</t>
  </si>
  <si>
    <t>№2542 АО ВЕРТОЛЕТЫ РОССИИ</t>
  </si>
  <si>
    <t>2025-05-27 13:16:30.000 +0300</t>
  </si>
  <si>
    <t>0197113e-6165-7742-9169-b3b45a12387c</t>
  </si>
  <si>
    <t>6e1e04a0-7036-463e-9b41-94fe6b3f37ff</t>
  </si>
  <si>
    <t>ООО "ТАЙМЛИСТ"</t>
  </si>
  <si>
    <t>WZ01783</t>
  </si>
  <si>
    <t>№2859 ООО Таймлист - vGPU</t>
  </si>
  <si>
    <t>2025-08-08 12:02:36.000 +0300</t>
  </si>
  <si>
    <t>019888ea-f413-7076-b98f-e87958a16c6e</t>
  </si>
  <si>
    <t>d3dc8cb5-5749-40d3-a742-0c943dfa0dd3</t>
  </si>
  <si>
    <t>ООО "ОМС-ЦЕНТР"</t>
  </si>
  <si>
    <t>WZ01827</t>
  </si>
  <si>
    <t>№2903 Valo OMC</t>
  </si>
  <si>
    <t>2025-08-20 11:03:27.000 +0300</t>
  </si>
  <si>
    <t>0198c681-1dd5-7b59-897d-6a530a729dae</t>
  </si>
  <si>
    <t>6e59634e-97b0-4bbd-b65d-0346f0ef841c</t>
  </si>
  <si>
    <t>АО "ТИНЬКОФФ БАНК"</t>
  </si>
  <si>
    <t>WZ01840</t>
  </si>
  <si>
    <t>№2320 ТБАНК HaaS</t>
  </si>
  <si>
    <t>2025-04-21 11:15:42.000 +0300</t>
  </si>
  <si>
    <t>0196576a-db6e-7bdf-9a89-42ead320f25f</t>
  </si>
  <si>
    <t>9c0578bb-a008-4c29-89fa-ef9af113b7b3</t>
  </si>
  <si>
    <t>ООО РусДор Телематика</t>
  </si>
  <si>
    <t>WZ01860</t>
  </si>
  <si>
    <t>№2072 IaaS для РусДор Телематика</t>
  </si>
  <si>
    <t>2025-02-25 12:30:07.000 +0300</t>
  </si>
  <si>
    <t>01953c71-37ab-7561-90d5-ee5f07659dea</t>
  </si>
  <si>
    <t>1da574e5-1097-40b3-9560-1afe8694c31a</t>
  </si>
  <si>
    <t>ООО "ЕВРАЗТЕХНИКА ИС"</t>
  </si>
  <si>
    <t>WZ01891</t>
  </si>
  <si>
    <t>№1612 Тарифы для Евраз</t>
  </si>
  <si>
    <t>2024-10-23 15:01:56.000 +0300</t>
  </si>
  <si>
    <t>0192b941-481b-72b9-b91a-e7a5b1b21a23</t>
  </si>
  <si>
    <t>6ed8f0a0-4ece-4d58-947d-5cf7a88ca78a</t>
  </si>
  <si>
    <t>ООО "ГАГАР.ИН"</t>
  </si>
  <si>
    <t>WZ01894</t>
  </si>
  <si>
    <t>№1081 Colo</t>
  </si>
  <si>
    <t>2024-05-16 13:51:29.000 +0300</t>
  </si>
  <si>
    <t>018f8107-49e8-86a9-5b03-f0f4a86ad1ae</t>
  </si>
  <si>
    <t>7f6e96c6-c3c2-410e-b3d8-c572de038fb7</t>
  </si>
  <si>
    <t>ООО "ЭКОВЕКТОР"</t>
  </si>
  <si>
    <t>WZ01922</t>
  </si>
  <si>
    <t>№2853 ООО Эковектор - Услуги ИБ</t>
  </si>
  <si>
    <t>2025-08-06 16:18:02.000 +0300</t>
  </si>
  <si>
    <t>01987f88-1a0d-78d9-a421-b6966f98618f</t>
  </si>
  <si>
    <t>acfc2520-5a7a-440e-8a20-e99039950101</t>
  </si>
  <si>
    <t>Департамент Информационных Технологий Города Москвы</t>
  </si>
  <si>
    <t>WZ01931</t>
  </si>
  <si>
    <t>№2525 Департамент Информационных Технологий Города Москвы</t>
  </si>
  <si>
    <t>2025-05-26 16:19:33.000 +0300</t>
  </si>
  <si>
    <t>01970cbf-9b15-7710-99d9-9ff18aa2cbb3</t>
  </si>
  <si>
    <t>e9c9dca8-c2f1-455c-a49d-75bdd586fa27</t>
  </si>
  <si>
    <t>ООО ПК "ЯНУС"</t>
  </si>
  <si>
    <t>WZ01952</t>
  </si>
  <si>
    <t>№2998 ООО ЯНУС Запрос на размещение оборудования в стойке.</t>
  </si>
  <si>
    <t>2025-09-16 10:48:39.000 +0300</t>
  </si>
  <si>
    <t>0199517f-463f-785c-bf23-b902b46931c4</t>
  </si>
  <si>
    <t>5fedb58f-346f-41d5-855c-4040cedd33fe</t>
  </si>
  <si>
    <t>АО "ТАТСПИРТПРОМ"</t>
  </si>
  <si>
    <t>WZ01959</t>
  </si>
  <si>
    <t>№1843 S3</t>
  </si>
  <si>
    <t>2024-12-16 10:33:50.000 +0300</t>
  </si>
  <si>
    <t>0193ce63-3cb3-765e-99f4-b05f8ecb065b</t>
  </si>
  <si>
    <t>1081f7d8-fd20-4ccd-9c67-d9ff9a2c966c</t>
  </si>
  <si>
    <t>ФГАОУ ВО РУТ (МИИТ), РУТ (МИИТ)</t>
  </si>
  <si>
    <t>WZ01983</t>
  </si>
  <si>
    <t>№2885 Пилотирование GPU - РУТ (МИИТ)</t>
  </si>
  <si>
    <t>2025-08-18 10:28:04.000 +0300</t>
  </si>
  <si>
    <t>0198bc14-0309-7e0c-9019-a7eb938bb8e1</t>
  </si>
  <si>
    <t>c6cb78ea-3e0b-44c0-8750-20435e9edf0c</t>
  </si>
  <si>
    <t>ПАО "СИБУР ХОЛДИНГ"</t>
  </si>
  <si>
    <t>WZ02021</t>
  </si>
  <si>
    <t>№2356 сибур суперкомп</t>
  </si>
  <si>
    <t>2025-04-28 16:14:03.000 +0300</t>
  </si>
  <si>
    <t>01967c88-84cb-745a-8207-4f3148d3b7f4</t>
  </si>
  <si>
    <t>4ce66e3b-5d45-43e5-b9b6-0beacac60d38</t>
  </si>
  <si>
    <t>ООО "ГУНВОР"</t>
  </si>
  <si>
    <t>WZ02029</t>
  </si>
  <si>
    <t>№1321 Гурвор бэкап</t>
  </si>
  <si>
    <t>2024-07-24 15:31:31.000 +0300</t>
  </si>
  <si>
    <t>0190e4b9-a9de-7bed-bc7a-73d942cb653b</t>
  </si>
  <si>
    <t>0b87b743-9b8a-4552-8aca-5d95e5e206b7</t>
  </si>
  <si>
    <t>ПАО "М.ВИДЕО"</t>
  </si>
  <si>
    <t>WZ02031</t>
  </si>
  <si>
    <t>№2402 Мвидео S3</t>
  </si>
  <si>
    <t>2025-05-13 16:52:15.000 +0300</t>
  </si>
  <si>
    <t>0196c9ea-df9f-7a3a-a0b0-da77d6bf8a2c</t>
  </si>
  <si>
    <t>0270a727-c157-4e51-8d2f-d53d910f76c2</t>
  </si>
  <si>
    <t>ООО "МАЙГРИН МАРКЕТ"</t>
  </si>
  <si>
    <t>WZ02034</t>
  </si>
  <si>
    <t>№2106 гринвей</t>
  </si>
  <si>
    <t>2025-03-05 11:51:08.000 +0300</t>
  </si>
  <si>
    <t>01956580-67bf-70df-80a0-b6753bf853c5</t>
  </si>
  <si>
    <t>dc5443aa-8825-4283-94fb-1a0dd3ee9103</t>
  </si>
  <si>
    <t>АО "ВКУСВИЛЛ"</t>
  </si>
  <si>
    <t>WZ02045</t>
  </si>
  <si>
    <t>№1563 11.10 1С в облаке</t>
  </si>
  <si>
    <t>2024-10-11 17:48:00.000 +0300</t>
  </si>
  <si>
    <t>01927c0d-0288-729c-9019-3cdb8b4dad27</t>
  </si>
  <si>
    <t>87ab5204-0a12-4b17-a65d-92f3e47d5c8e</t>
  </si>
  <si>
    <t>АО "ЦЕМРОС"</t>
  </si>
  <si>
    <t>WZ02047</t>
  </si>
  <si>
    <t>№1231 Цемрос аудит ИБ</t>
  </si>
  <si>
    <t>2024-07-04 16:29:53.000 +0300</t>
  </si>
  <si>
    <t>01907def-e978-c3ce-2187-b3d9175a9ed2</t>
  </si>
  <si>
    <t>41055468-1e4f-4360-9420-9d7c5e061472</t>
  </si>
  <si>
    <t>ООО "СП БИЗНЕС КАР"</t>
  </si>
  <si>
    <t>WZ02060</t>
  </si>
  <si>
    <t>№1353 Бизнес Кар 1с</t>
  </si>
  <si>
    <t>2024-07-31 14:06:04.000 +0300</t>
  </si>
  <si>
    <t>01910877-f1ae-7c05-b0b8-1241d9a43c95</t>
  </si>
  <si>
    <t>3ae465fd-dd23-45f2-84b5-509052292760</t>
  </si>
  <si>
    <t>ООО "СПЕКТР"</t>
  </si>
  <si>
    <t>WZ02138</t>
  </si>
  <si>
    <t>№2656 СПЕКТР защищёееый сервер 1С</t>
  </si>
  <si>
    <t>2025-06-16 17:23:43.000 +0300</t>
  </si>
  <si>
    <t>0197791f-e96d-77f9-a532-189b3dccaab1</t>
  </si>
  <si>
    <t>0190cb32-099a-7525-9fff-fa6e190911be</t>
  </si>
  <si>
    <t>АО "РН-НЯГАНЬНЕФТЕГАЗ"</t>
  </si>
  <si>
    <t>WZ02188</t>
  </si>
  <si>
    <t>№1346 Закупка лицензий на антивирус Касперского</t>
  </si>
  <si>
    <t>2024-07-30 16:12:28.000 +0300</t>
  </si>
  <si>
    <t>019103c5-50bf-7c03-99a2-45b6ce6ff51b</t>
  </si>
  <si>
    <t>019103c3-838e-7ab3-a3f3-b792bc749ed5</t>
  </si>
  <si>
    <t>ООО "ЕРЦ Г. ТОЛЬЯТТИ"</t>
  </si>
  <si>
    <t>WZ02200</t>
  </si>
  <si>
    <t>№1305 IaaS под 1С</t>
  </si>
  <si>
    <t>2024-07-19 15:35:45.000 +0300</t>
  </si>
  <si>
    <t>0190cafd-c066-7684-b28b-a93f6e2bffaf</t>
  </si>
  <si>
    <t>01910d35-d35f-75d0-b59d-1c0b22c853dc</t>
  </si>
  <si>
    <t>ООО "СБЕР РЕШЕНИЯ"</t>
  </si>
  <si>
    <t>WZ02255</t>
  </si>
  <si>
    <t>№1393 сбер солюшенс IaaS</t>
  </si>
  <si>
    <t>2024-08-16 13:16:54.000 +0300</t>
  </si>
  <si>
    <t>01915ab0-af05-70b9-9f8a-2102b66d6e30</t>
  </si>
  <si>
    <t>01915ab7-ed9f-735d-82d3-f49cd9d9e795</t>
  </si>
  <si>
    <t>ООО "СБЕРБАНК-ТЕЛЕКОМ"</t>
  </si>
  <si>
    <t>WZ02295</t>
  </si>
  <si>
    <t>№1670 Сбермобайл ЦРТ пилот по распознаванию лиц</t>
  </si>
  <si>
    <t>2024-11-01 12:49:56.000 +0300</t>
  </si>
  <si>
    <t>0192e721-ab41-7206-a216-dd38e5e1ba6d</t>
  </si>
  <si>
    <t>01919d5b-84fd-713a-b056-0fffe1fd4204</t>
  </si>
  <si>
    <t>АО "АЗОТ-ВЗРЫВ"</t>
  </si>
  <si>
    <t>WZ02340</t>
  </si>
  <si>
    <t>№2168 АзотВзрыв</t>
  </si>
  <si>
    <t>2025-03-19 18:08:54.000 +0300</t>
  </si>
  <si>
    <t>0195aef3-4ad5-7da3-8d5e-39a88ee0f2df</t>
  </si>
  <si>
    <t>0191fed6-3f33-7717-a242-f18defdce3e4</t>
  </si>
  <si>
    <t>№2955 АО "АЗОТ-ВЗРЫВ"</t>
  </si>
  <si>
    <t>2025-09-02 15:41:38.000 +0300</t>
  </si>
  <si>
    <t>01990a72-785c-7724-895a-00bc563c38c6</t>
  </si>
  <si>
    <t>ООО УК "АЛЬФА-КАПИТАЛ"</t>
  </si>
  <si>
    <t>WZ02354</t>
  </si>
  <si>
    <t>№1556 Альфа-Капитал</t>
  </si>
  <si>
    <t>2024-10-11 15:54:45.000 +0300</t>
  </si>
  <si>
    <t>01927ba5-535c-729c-90fa-1814d786531c</t>
  </si>
  <si>
    <t>0192041d-3b36-7df6-99bc-64bb437a0ed3</t>
  </si>
  <si>
    <t>ООО "МЕДИ РУС"</t>
  </si>
  <si>
    <t>WZ02359</t>
  </si>
  <si>
    <t>№2849 Федор ищет облако по 152фз</t>
  </si>
  <si>
    <t>2025-08-05 17:24:46.000 +0300</t>
  </si>
  <si>
    <t>01987a9e-d6f7-775b-8e93-c54900607b54</t>
  </si>
  <si>
    <t>0192048a-3ea7-72ee-b430-b4ba2552bf70</t>
  </si>
  <si>
    <t>№1993 МЕДИ РУС</t>
  </si>
  <si>
    <t>2025-02-05 15:55:05.000 +0300</t>
  </si>
  <si>
    <t>0194d62d-affe-72cd-b206-6ad92710b853</t>
  </si>
  <si>
    <t>№2877 МЕДИ. DLP (Серчинформ)</t>
  </si>
  <si>
    <t>2025-08-14 15:32:50.000 +0300</t>
  </si>
  <si>
    <t>0198a891-9734-7f5d-9d8a-c425eafda91f</t>
  </si>
  <si>
    <t>ООО Альфарм</t>
  </si>
  <si>
    <t>WZ02402</t>
  </si>
  <si>
    <t>№1452 A2 Cloud</t>
  </si>
  <si>
    <t>2024-09-09 14:08:38.000 +0300</t>
  </si>
  <si>
    <t>0191d678-ae14-70fe-84d0-a4288feb6034</t>
  </si>
  <si>
    <t>0192572d-e85e-737c-88e2-5fb7c34221fb</t>
  </si>
  <si>
    <t>ФИЛИАЛ ОБЩЕСТВА С ОГРАНИЧЕННОЙ ОТВЕТСТВЕННОСТЬЮ "РН-ЭКСПЛОРЕЙШН" В ГОРОДЕ АСТРАХАНИ</t>
  </si>
  <si>
    <t>WZ02408</t>
  </si>
  <si>
    <t>№1541  ООО "РН-Эксплорейшн"</t>
  </si>
  <si>
    <t>2024-10-09 11:00:21.000 +0300</t>
  </si>
  <si>
    <t>0192704b-12ca-7293-bbce-ee5b3c9f90ed</t>
  </si>
  <si>
    <t>01927044-f56f-7753-859a-fb670ad0aceb</t>
  </si>
  <si>
    <t>ООО "ТИЭКСТИ ТЕХ"</t>
  </si>
  <si>
    <t>WZ02413</t>
  </si>
  <si>
    <t>№1549 Тиэксти Тех</t>
  </si>
  <si>
    <t>2024-10-10 17:11:25.000 +0300</t>
  </si>
  <si>
    <t>019276c5-286c-7296-ac89-e7ea0e75d39d</t>
  </si>
  <si>
    <t>019276c4-5efc-7e54-963b-3883fe2d344d</t>
  </si>
  <si>
    <t>ООО "АЙТИ ЛАЙТ"</t>
  </si>
  <si>
    <t>WZ02435</t>
  </si>
  <si>
    <t>№1578 Айти лайт стойки</t>
  </si>
  <si>
    <t>2024-10-15 17:12:26.000 +0300</t>
  </si>
  <si>
    <t>01929085-e243-72a7-ad09-d7262ea27d33</t>
  </si>
  <si>
    <t>01929084-d2fa-71ee-846e-47190278340e</t>
  </si>
  <si>
    <t>ООО "СОВКОМБАНК ТЕХНОЛОГИИ"</t>
  </si>
  <si>
    <t>WZ02456</t>
  </si>
  <si>
    <t xml:space="preserve">№1603 21.10 Рассылки Совкомбанк </t>
  </si>
  <si>
    <t>2024-10-22 10:37:48.000 +0300</t>
  </si>
  <si>
    <t>0192b329-1a49-72b8-9066-2aa4eea2e00b</t>
  </si>
  <si>
    <t>0192ae99-ca8e-7743-99ae-ff8c5d3b1b85</t>
  </si>
  <si>
    <t>ИП Власенков Дмитрий Васильевич</t>
  </si>
  <si>
    <t>WZ02461</t>
  </si>
  <si>
    <t>№1605 20.10.2024 Базы данных MS SQL в облаке (DBaaS)</t>
  </si>
  <si>
    <t>2024-10-22 11:45:47.000 +0300</t>
  </si>
  <si>
    <t>0192b367-5896-72b8-a125-d0bbce3c09c2</t>
  </si>
  <si>
    <t>0192af6f-cceb-7796-8283-b0b1139e8f02</t>
  </si>
  <si>
    <t>ООО "ИНТЕГРА МЕНЕДЖМЕНТ"</t>
  </si>
  <si>
    <t>WZ02464</t>
  </si>
  <si>
    <t>№2184 Интегра менеджмент под АТС</t>
  </si>
  <si>
    <t>2025-03-24 11:44:30.000 +0300</t>
  </si>
  <si>
    <t>0195c753-25d7-7665-beb1-fb078dbbd72a</t>
  </si>
  <si>
    <t>0192b467-5246-7211-8fcc-a683c25af1bc</t>
  </si>
  <si>
    <t>ООО "ВЕБХОСТ"</t>
  </si>
  <si>
    <t>WZ02465</t>
  </si>
  <si>
    <t>№1725 S3 под бэкап</t>
  </si>
  <si>
    <t>2024-11-14 15:13:01.000 +0300</t>
  </si>
  <si>
    <t>01932a97-55df-709b-9757-f7fb16f11a43</t>
  </si>
  <si>
    <t>0192b48b-b2d8-7a4e-ade4-a4045d98806e</t>
  </si>
  <si>
    <t>№1648 Вебхост стойки</t>
  </si>
  <si>
    <t>2024-10-25 15:18:11.000 +0300</t>
  </si>
  <si>
    <t>0192c39c-e0e8-7504-93b6-7f8b0297db0c</t>
  </si>
  <si>
    <t>АО "ГИС-АСУПРОЕКТ"</t>
  </si>
  <si>
    <t>WZ02475</t>
  </si>
  <si>
    <t>№1620 Гис асу проект</t>
  </si>
  <si>
    <t>2024-10-24 11:57:20.000 +0300</t>
  </si>
  <si>
    <t>0192bdbe-a501-72e0-91d8-ae24944b84c8</t>
  </si>
  <si>
    <t>0192bdbc-94d7-7972-826a-8e1d0d9bbd61</t>
  </si>
  <si>
    <t>ООО "ПИКС РОБОТИКС"</t>
  </si>
  <si>
    <t>WZ02476</t>
  </si>
  <si>
    <t>№1622 Пикс Роботикс/ГК Хайтек</t>
  </si>
  <si>
    <t>2024-10-24 14:45:08.000 +0300</t>
  </si>
  <si>
    <t>0192be58-430e-72e0-a574-4c839914f010</t>
  </si>
  <si>
    <t>0192be57-e227-7c4b-989c-bba86b2bb1b1</t>
  </si>
  <si>
    <t>ООО "КЛИНИКА №1"</t>
  </si>
  <si>
    <t>WZ02484</t>
  </si>
  <si>
    <t>№1647 Объектное хранилище S3 | Nubes25.10.2024</t>
  </si>
  <si>
    <t>2024-10-25 13:02:31.000 +0300</t>
  </si>
  <si>
    <t>0192c320-aeb8-7050-894e-875aa12fc73f</t>
  </si>
  <si>
    <t>0192c34f-7dd4-7f15-ba89-456b439005e6</t>
  </si>
  <si>
    <t>ООО "ЦВЕТНОЙ ЦЕНТРАЛ МАРКЕТ"</t>
  </si>
  <si>
    <t>WZ02495</t>
  </si>
  <si>
    <t>№1656 ЦВЕТНОЙ ЦЕНТРАЛ</t>
  </si>
  <si>
    <t>2024-10-28 10:34:25.000 +0300</t>
  </si>
  <si>
    <t>0192d20c-2a3d-7955-b265-61b518a81622</t>
  </si>
  <si>
    <t>0192d1ff-cbdc-739d-95f7-3afb8d4c17a7</t>
  </si>
  <si>
    <t>№2822 ЦВЕТНОЙ ЦЕНТРАЛ МАРКЕТ</t>
  </si>
  <si>
    <t>2025-07-25 20:19:01.000 +0300</t>
  </si>
  <si>
    <t>01984298-69f7-7241-a67f-c4f90b032714</t>
  </si>
  <si>
    <t>ООО "ЦНИ"</t>
  </si>
  <si>
    <t>WZ02519</t>
  </si>
  <si>
    <t>№1737 18.11 ЦНИ</t>
  </si>
  <si>
    <t>2024-11-18 14:22:07.000 +0300</t>
  </si>
  <si>
    <t>01933f02-2e04-70ff-8aff-2f9f2c8812fe</t>
  </si>
  <si>
    <t>0192ed4a-96f7-76ae-9c91-3a82e4369120</t>
  </si>
  <si>
    <t>ООО "КУГА"</t>
  </si>
  <si>
    <t>WZ02524</t>
  </si>
  <si>
    <t xml:space="preserve">№1685 06.11.2024 Аренда облачных серверов с GPU </t>
  </si>
  <si>
    <t>2024-11-07 11:49:49.000 +0300</t>
  </si>
  <si>
    <t>019305d0-c810-7a24-982e-0c19b7adf99c</t>
  </si>
  <si>
    <t>019305cc-6015-7c91-b9b3-5bc71e133ce9</t>
  </si>
  <si>
    <t>ООО "РЦ "ПЛИНОР"</t>
  </si>
  <si>
    <t>WZ02527</t>
  </si>
  <si>
    <t>№2182 Плинор  новый проект</t>
  </si>
  <si>
    <t>2025-03-23 23:45:31.000 +0300</t>
  </si>
  <si>
    <t>0195c4c0-e6ba-775c-a204-bf969c518213</t>
  </si>
  <si>
    <t>019306ad-cd60-7319-a7c3-f0eb3aa16a67</t>
  </si>
  <si>
    <t>ООО "ЛАЙФ-ЛИНК"</t>
  </si>
  <si>
    <t>WZ02540</t>
  </si>
  <si>
    <t>№1713 11.11 Лайф Линк</t>
  </si>
  <si>
    <t>2024-11-11 17:17:56.000 +0300</t>
  </si>
  <si>
    <t>01931b96-9ea7-7ac0-9070-dfc7771aae62</t>
  </si>
  <si>
    <t>01931b92-b815-79c0-958c-24a6ecacda69</t>
  </si>
  <si>
    <t>ООО "РНК-ХОЛДИНГ"</t>
  </si>
  <si>
    <t>WZ02542</t>
  </si>
  <si>
    <t>№1701 08.11 VDI</t>
  </si>
  <si>
    <t>2024-11-08 17:44:24.000 +0300</t>
  </si>
  <si>
    <t>01930c3b-c64d-7d5b-b943-c225baf3809c</t>
  </si>
  <si>
    <t>01931bab-4137-7f47-a1f3-c027e55f4005</t>
  </si>
  <si>
    <t>ООО ТК "ПЕРМСКИЙ"</t>
  </si>
  <si>
    <t>WZ02571</t>
  </si>
  <si>
    <t xml:space="preserve">№1748 ПОЧТА. МИГРАЦИЯ. </t>
  </si>
  <si>
    <t>2024-11-20 15:00:14.000 +0300</t>
  </si>
  <si>
    <t>01934971-c99d-7a4a-92bd-d19d526d76c6</t>
  </si>
  <si>
    <t>01934970-438e-776f-8da4-51bacfa11cd7</t>
  </si>
  <si>
    <t>ООО "АЙ МАШИН ТЕХНОЛОДЖИ"</t>
  </si>
  <si>
    <t>WZ02572</t>
  </si>
  <si>
    <t>№1749 20.11.2024 Корпоративная почта CommuniGate Pro</t>
  </si>
  <si>
    <t>2024-11-20 15:20:31.000 +0300</t>
  </si>
  <si>
    <t>01934984-5cf3-7aa5-8a25-4f20391c1239</t>
  </si>
  <si>
    <t>01934983-4945-7483-a3fa-c73a5e6d8c4f</t>
  </si>
  <si>
    <t>ООО "ВИЭНДЖИ"</t>
  </si>
  <si>
    <t>WZ02587</t>
  </si>
  <si>
    <t>№2061 26.11 Виэнджи</t>
  </si>
  <si>
    <t>2025-02-24 11:18:11.000 +0300</t>
  </si>
  <si>
    <t>01953708-fffa-79d3-bced-49ea37edd59e</t>
  </si>
  <si>
    <t>0193684e-9b3a-734a-b638-e847ef0400e7</t>
  </si>
  <si>
    <t>ООО "ЭМДЖИКОМ"</t>
  </si>
  <si>
    <t>WZ02591</t>
  </si>
  <si>
    <t>№1780 IaaS для ООО Эмджиком</t>
  </si>
  <si>
    <t>2024-11-27 16:37:56.000 +0300</t>
  </si>
  <si>
    <t>01936dd7-c0c1-7d36-8c2b-b8809836050f</t>
  </si>
  <si>
    <t>01936ddd-f2df-78f9-8847-10232f4ed8d9</t>
  </si>
  <si>
    <t>ООО "ЛЕВША ЦИФРОВЫЕ РЕШЕНИЯ"</t>
  </si>
  <si>
    <t>WZ02592</t>
  </si>
  <si>
    <t>№1783 Левша</t>
  </si>
  <si>
    <t>2024-11-28 11:31:48.000 +0300</t>
  </si>
  <si>
    <t>019371e5-d838-7e9d-a843-2cd9c902f2b0</t>
  </si>
  <si>
    <t>019371e4-b668-7c88-913d-a8c9a296862c</t>
  </si>
  <si>
    <t>ООО "ХОРЭКА-КЛАБ"</t>
  </si>
  <si>
    <t>WZ02593</t>
  </si>
  <si>
    <t>№1784 28.11 Хорэка-Клаб</t>
  </si>
  <si>
    <t>2024-11-28 13:12:54.000 +0300</t>
  </si>
  <si>
    <t>01937242-6501-7fac-be8b-5495c8d954cd</t>
  </si>
  <si>
    <t>01937233-d311-777a-88a5-0b0c2bdfa38f</t>
  </si>
  <si>
    <t>ООО "ИНКАБ"</t>
  </si>
  <si>
    <t>WZ02594</t>
  </si>
  <si>
    <t>№2268 Инкаб инфра с ГПУ</t>
  </si>
  <si>
    <t>2025-04-09 16:08:32.000 +0300</t>
  </si>
  <si>
    <t>01961aaa-a41c-790a-a1ca-dff4e752a838</t>
  </si>
  <si>
    <t>01937265-bda2-7d00-95ab-562cc2158bac</t>
  </si>
  <si>
    <t>ООО "ЛАБОРАТОРИЯ АНАЛИЗА ДАННЫХ"</t>
  </si>
  <si>
    <t>WZ02601</t>
  </si>
  <si>
    <t>№1619 IAAS ЛАБОРАТОРИЯ</t>
  </si>
  <si>
    <t>2024-10-23 17:46:56.000 +0300</t>
  </si>
  <si>
    <t>0192b9d8-57b5-72bb-bc7c-34da7e21a56e</t>
  </si>
  <si>
    <t>0193864d-6e5f-7121-88d9-2937a97a8663</t>
  </si>
  <si>
    <t>ООО ЭТП ГПБ</t>
  </si>
  <si>
    <t>WZ02630</t>
  </si>
  <si>
    <t>№1864 ЭТП ГПБ ГПУ А100</t>
  </si>
  <si>
    <t>2024-12-19 16:48:20.000 +0300</t>
  </si>
  <si>
    <t>0193df2d-2e02-7c4d-bfa1-51bab04f82e2</t>
  </si>
  <si>
    <t>0193aaae-01fd-7bbe-bb5d-f8f32b18305c</t>
  </si>
  <si>
    <t>ООО "РЕГ.РУ"</t>
  </si>
  <si>
    <t>WZ02645</t>
  </si>
  <si>
    <t>№1861 Рег.ру стойки</t>
  </si>
  <si>
    <t>2024-12-18 12:37:17.000 +0300</t>
  </si>
  <si>
    <t>0193d920-fbe5-7caa-9cf8-2589ca4d7875</t>
  </si>
  <si>
    <t>0193d8f2-17cc-7773-ab9c-41f269d06310</t>
  </si>
  <si>
    <t>ООО "ЛУГАНСКОПТТОРГ"</t>
  </si>
  <si>
    <t>WZ02651</t>
  </si>
  <si>
    <t>№1877 Colocation25.12.2024</t>
  </si>
  <si>
    <t>2024-12-25 14:55:44.000 +0300</t>
  </si>
  <si>
    <t>0193fdac-405b-7e94-ae29-738d99c6225a</t>
  </si>
  <si>
    <t>0193fdfb-cf00-7339-855b-47bf9fd067e5</t>
  </si>
  <si>
    <t>ООО "АВИЗ"</t>
  </si>
  <si>
    <t>WZ02658</t>
  </si>
  <si>
    <t>№1882 авиз</t>
  </si>
  <si>
    <t>2025-01-10 02:22:04.000 +0300</t>
  </si>
  <si>
    <t>01944d5f-fe2e-7d18-9831-602106a8bc8f</t>
  </si>
  <si>
    <t>01944d5d-a7fe-755d-95d9-6f29f1889bda</t>
  </si>
  <si>
    <t>ООО "БЕРЕНТ"</t>
  </si>
  <si>
    <t>WZ02659</t>
  </si>
  <si>
    <t>№1884 Берент Collo</t>
  </si>
  <si>
    <t>2025-01-10 17:42:05.000 +0300</t>
  </si>
  <si>
    <t>019450aa-4be2-7b2f-95e2-96aac145315d</t>
  </si>
  <si>
    <t>019450a6-475b-7113-bd48-0d963f0c6cd4</t>
  </si>
  <si>
    <t>ООО "ДИРЕКТУМ"</t>
  </si>
  <si>
    <t>WZ02691</t>
  </si>
  <si>
    <t>№1924 Перевод в сделку (Директум )</t>
  </si>
  <si>
    <t>2025-01-20 12:44:26.000 +0300</t>
  </si>
  <si>
    <t>01948319-644b-791f-aa3f-264e1f49c060</t>
  </si>
  <si>
    <t>01948346-5902-7dd5-a763-94453ea8c82a</t>
  </si>
  <si>
    <t>ПАО "ЯКОВЛЕВ"</t>
  </si>
  <si>
    <t>WZ02702</t>
  </si>
  <si>
    <t>№1951 ПАО Яковлев</t>
  </si>
  <si>
    <t>2025-01-27 11:58:17.000 +0300</t>
  </si>
  <si>
    <t>0194a6fb-a832-75f4-9674-75e92ff4d4e1</t>
  </si>
  <si>
    <t>0194a6cc-be99-77cd-94c1-d3e9a963bf08</t>
  </si>
  <si>
    <t>ООО "ИДС БОРЖОМИ"</t>
  </si>
  <si>
    <t>WZ02704</t>
  </si>
  <si>
    <t>№1956 Боржоми облако</t>
  </si>
  <si>
    <t>2025-01-27 17:56:44.000 +0300</t>
  </si>
  <si>
    <t>0194a843-d094-7026-88f4-b5ff2bfaf528</t>
  </si>
  <si>
    <t>0194a702-6a73-73bc-b3ce-b36b040d5939</t>
  </si>
  <si>
    <t>АО "ЗЕТТА СТРАХОВАНИЕ"</t>
  </si>
  <si>
    <t>WZ02707</t>
  </si>
  <si>
    <t>№1960 Патнер Linx / Клиент АО Зетта Страхование</t>
  </si>
  <si>
    <t>2025-01-28 14:56:57.000 +0300</t>
  </si>
  <si>
    <t>0194acc5-94b8-7f7e-a05c-f44bfd758f1d</t>
  </si>
  <si>
    <t>0194a7c2-1f81-74b8-be54-cfe219493733</t>
  </si>
  <si>
    <t>ООО "УК "ДЕПО"</t>
  </si>
  <si>
    <t>WZ02719</t>
  </si>
  <si>
    <t>№3013 ук депо 1С</t>
  </si>
  <si>
    <t>2025-09-19 21:55:56.000 +0300</t>
  </si>
  <si>
    <t>01996355-456e-79dd-9354-ea0d3f9d0f80</t>
  </si>
  <si>
    <t>0194b6e7-99bc-73ef-866d-ffaeefdefed2</t>
  </si>
  <si>
    <t>ООО "ИНТЕРНЕТ-КОНСАЛТИНГ"</t>
  </si>
  <si>
    <t>WZ02721</t>
  </si>
  <si>
    <t>№1981 31.01 Интернет консалтинг</t>
  </si>
  <si>
    <t>2025-02-01 09:52:50.000 +0300</t>
  </si>
  <si>
    <t>0194c048-990c-7fac-88cc-2afa235fb7f1</t>
  </si>
  <si>
    <t>0194bb1d-e2a8-7753-9516-7fe2ea68c656</t>
  </si>
  <si>
    <t>ООО "АТОС АЙТИ СОЛЮШЕНС ЭНД СЕРВИСЕЗ"</t>
  </si>
  <si>
    <t>WZ02732</t>
  </si>
  <si>
    <t>№1999 АТОС АЙТИ СОЛЮШЕНС ЭНД СЕРВИСЕЗ 30 стоек</t>
  </si>
  <si>
    <t>2025-02-06 14:37:59.000 +0300</t>
  </si>
  <si>
    <t>0194db0d-73d1-7d38-8479-5cc26233c8cd</t>
  </si>
  <si>
    <t>0194db12-6b8c-74fb-8ceb-ddcb80c53a52</t>
  </si>
  <si>
    <t>ООО "ВЕКТУ"</t>
  </si>
  <si>
    <t>WZ02737</t>
  </si>
  <si>
    <t>№2006 ВЕКТУ</t>
  </si>
  <si>
    <t>2025-02-07 14:32:16.000 +0300</t>
  </si>
  <si>
    <t>0194e02e-9445-736e-9608-350a3d5c3e93</t>
  </si>
  <si>
    <t>0194e00f-3fc8-7569-9308-c7daf2c4acef</t>
  </si>
  <si>
    <t>АО "СИТРОНИКС"</t>
  </si>
  <si>
    <t>WZ02749</t>
  </si>
  <si>
    <t>№2017 СИТРОНИКС Collo 10 стоек</t>
  </si>
  <si>
    <t>2025-02-11 12:39:44.000 +0300</t>
  </si>
  <si>
    <t>0194f460-fbdf-7c4b-a923-c6cc35fb67e1</t>
  </si>
  <si>
    <t>0194f45f-0626-7763-a8cc-c36f8b1ea064</t>
  </si>
  <si>
    <t>АНО ЦЕНТР ЭМАК</t>
  </si>
  <si>
    <t>WZ02762</t>
  </si>
  <si>
    <t>№2696 Оказание услуг по миграции ИТ инфраструктуры</t>
  </si>
  <si>
    <t>2025-06-25 11:57:08.000 +0300</t>
  </si>
  <si>
    <t>0197a64e-2308-7745-a5e5-dacd0a18391f</t>
  </si>
  <si>
    <t>019517fe-5045-75b9-ae53-a2da1e7fc678</t>
  </si>
  <si>
    <t>№2041 ЭМАК Оказание облачных услуг для нужд АНО ЦЕНТР.</t>
  </si>
  <si>
    <t>2025-02-18 10:41:08.000 +0300</t>
  </si>
  <si>
    <t>01951800-ecf0-70de-be08-02c12733f65f</t>
  </si>
  <si>
    <t>Гольфстрим тур</t>
  </si>
  <si>
    <t>WZ02763</t>
  </si>
  <si>
    <t>№2044 Гольфстрим тур база данных</t>
  </si>
  <si>
    <t>2025-02-18 12:26:27.000 +0300</t>
  </si>
  <si>
    <t>01951861-5715-7e19-847e-4e21fd2f2237</t>
  </si>
  <si>
    <t>01951867-f859-720e-92c8-837fa830c0aa</t>
  </si>
  <si>
    <t>ООО "МОЛПРОМКУБАНЬ"</t>
  </si>
  <si>
    <t>WZ02781</t>
  </si>
  <si>
    <t>№2086 Ресурсы 1С 24.02</t>
  </si>
  <si>
    <t>2025-02-27 10:41:17.000 +0300</t>
  </si>
  <si>
    <t>0195465a-4b87-722c-9417-8d1e59a570f4</t>
  </si>
  <si>
    <t>0195378f-e71e-72ed-ac6c-b4ccd469a5f9</t>
  </si>
  <si>
    <t>АО "ТЫВАСВЯЗЬИНФОРМ"</t>
  </si>
  <si>
    <t>WZ02786</t>
  </si>
  <si>
    <t>№2067 2ФА АО "ТЫВАСВЯЗЬИНФОРМ"</t>
  </si>
  <si>
    <t>2025-02-24 17:43:41.000 +0300</t>
  </si>
  <si>
    <t>01953869-ee05-7cde-95e8-72e560c08f0e</t>
  </si>
  <si>
    <t>01953868-afbc-7205-abe6-2b8742421e1d</t>
  </si>
  <si>
    <t>ООО "ПРОТОМАЙНД"</t>
  </si>
  <si>
    <t>WZ02813</t>
  </si>
  <si>
    <t>№2111 Протомайнд облачный сервер с GPU</t>
  </si>
  <si>
    <t>2025-03-06 12:36:51.000 +0300</t>
  </si>
  <si>
    <t>01956ad0-9caf-7f4d-84e7-cad4aa0a59e1</t>
  </si>
  <si>
    <t>01956acb-7014-753a-9527-066d10932793</t>
  </si>
  <si>
    <t>ТСЖ "ФЛАГМАН"</t>
  </si>
  <si>
    <t>WZ02868</t>
  </si>
  <si>
    <t>№2124 12.03 1с + диск</t>
  </si>
  <si>
    <t>2025-03-12 14:29:14.000 +0300</t>
  </si>
  <si>
    <t>01958a1d-aaae-75d6-a4ea-abfd3fe81d49</t>
  </si>
  <si>
    <t>01958ed5-1f73-7727-ada9-4609780be83f</t>
  </si>
  <si>
    <t>ООО "ВОРОНЕЖСКАЯ БУМАЖНАЯ ФАБРИКА"</t>
  </si>
  <si>
    <t>WZ02871</t>
  </si>
  <si>
    <t>№2134 13.03 Воронежская бумажная фабрика</t>
  </si>
  <si>
    <t>2025-03-13 21:03:55.000 +0300</t>
  </si>
  <si>
    <t>019590ad-5cc7-7de9-b0a5-5dcf7155ddca</t>
  </si>
  <si>
    <t>019590a7-deac-75a7-8844-e8aabc796772</t>
  </si>
  <si>
    <t>Меллинг, Войтишкин и Партнеры ФЗ ЛЛС, Компания с ограниченной ответственностью</t>
  </si>
  <si>
    <t>WZ02874</t>
  </si>
  <si>
    <t>№1947 Бейкер маккензи интерес ГПУ</t>
  </si>
  <si>
    <t>2025-01-27 11:02:07.000 +0300</t>
  </si>
  <si>
    <t>0194a6c8-3895-743d-b1eb-7f077b562873</t>
  </si>
  <si>
    <t>019594fb-92da-732b-a8b2-22bb0c2ea74b</t>
  </si>
  <si>
    <t>ООО "ВЕЛИКОЛУКСКИЙ МОЛОЧНЫЙ КОМБИНАТ"</t>
  </si>
  <si>
    <t>WZ02883</t>
  </si>
  <si>
    <t>№2144 14.03 Великолукский молочный клмбинат</t>
  </si>
  <si>
    <t>2025-03-17 17:12:05.000 +0300</t>
  </si>
  <si>
    <t>0195a472-8c11-7b93-b366-e194fbb030fa</t>
  </si>
  <si>
    <t>0195a470-5b29-77b2-8778-774f831cfc0d</t>
  </si>
  <si>
    <t>ООО "БУАРОН"</t>
  </si>
  <si>
    <t>WZ02884</t>
  </si>
  <si>
    <t>№2145 14.03 Буарон</t>
  </si>
  <si>
    <t>2025-03-17 17:24:57.000 +0300</t>
  </si>
  <si>
    <t>0195a47e-564a-7c48-b832-37d050d4765f</t>
  </si>
  <si>
    <t>0195a474-b1aa-7053-a4fb-6c4c6a027445</t>
  </si>
  <si>
    <t>ООО "ТЕРРАЛИНК"</t>
  </si>
  <si>
    <t>WZ02904</t>
  </si>
  <si>
    <t>№2174 Терралинк</t>
  </si>
  <si>
    <t>2025-03-20 15:01:29.000 +0300</t>
  </si>
  <si>
    <t>0195b36e-0f5c-7ed9-b699-793db6b6b8bc</t>
  </si>
  <si>
    <t>0195b36c-aa79-753e-9bf6-bb950e41c823</t>
  </si>
  <si>
    <t>АО "ОКБ"</t>
  </si>
  <si>
    <t>WZ02919</t>
  </si>
  <si>
    <t>№2185 24.03 АО "ОКБ"</t>
  </si>
  <si>
    <t>2025-03-24 14:41:17.000 +0300</t>
  </si>
  <si>
    <t>0195c7f5-00f5-742a-bd01-d8a07ae92089</t>
  </si>
  <si>
    <t>0195c7f2-1cc4-7488-9eb2-22f9c73b2c49</t>
  </si>
  <si>
    <t>ООО "КЛАУД СОЛЮШЕНС"</t>
  </si>
  <si>
    <t>WZ02922</t>
  </si>
  <si>
    <t>№2514 КЛАУД СОЛЮШЕНС администрирование</t>
  </si>
  <si>
    <t>2025-05-25 12:01:09.000 +0300</t>
  </si>
  <si>
    <t>019706ac-adb2-76c4-bcba-6eee937d9ccc</t>
  </si>
  <si>
    <t>0195c818-217e-73ad-823b-e2ac23be36e4</t>
  </si>
  <si>
    <t>ООО "МАНУСКРИПТ-СОЛЮШН"</t>
  </si>
  <si>
    <t>WZ02930</t>
  </si>
  <si>
    <t>№2202 26.03 Мунускипт</t>
  </si>
  <si>
    <t>2025-03-26 16:04:23.000 +0300</t>
  </si>
  <si>
    <t>0195d28d-ce88-73db-a226-cf9360b6b55f</t>
  </si>
  <si>
    <t>0195d28a-d56e-772d-812b-5902f19ff3be</t>
  </si>
  <si>
    <t>ООО "ИНСЕКА"</t>
  </si>
  <si>
    <t>WZ02934</t>
  </si>
  <si>
    <t>№2213  Инсека юниты</t>
  </si>
  <si>
    <t>2025-03-28 14:37:59.000 +0300</t>
  </si>
  <si>
    <t>0195dc8b-6cb7-741a-95a0-acc0794632f0</t>
  </si>
  <si>
    <t>0195d6ec-e9c1-74b1-b2dd-7b1befb587d6</t>
  </si>
  <si>
    <t>ООО "АЛЬПЕ КОНСАЛТИНГ"</t>
  </si>
  <si>
    <t>WZ02935</t>
  </si>
  <si>
    <t xml:space="preserve">№2209 27.03 Альпе Консалтинг </t>
  </si>
  <si>
    <t>2025-03-27 12:37:29.000 +0300</t>
  </si>
  <si>
    <t>0195d6f6-be33-7dc6-96c6-85bc9d30b087</t>
  </si>
  <si>
    <t>0195d6f4-777e-716b-b2c1-17b42b120d35</t>
  </si>
  <si>
    <t>ООО "ИЗТТ"</t>
  </si>
  <si>
    <t>WZ02938</t>
  </si>
  <si>
    <t>№2379 ООО "Ижевский завод тепловой техники"</t>
  </si>
  <si>
    <t>2025-05-06 14:45:17.000 +0300</t>
  </si>
  <si>
    <t>0196a56a-1df3-7ffa-93e9-32f47fba5afb</t>
  </si>
  <si>
    <t>0195dc4b-2085-775c-8714-9468c6432c80</t>
  </si>
  <si>
    <t>ООО "НЭКСТРЕМУМ"</t>
  </si>
  <si>
    <t>WZ02955</t>
  </si>
  <si>
    <t>№2245 03.04 Нэкстремум Телеком-стойка</t>
  </si>
  <si>
    <t>2025-04-03 15:47:08.000 +0300</t>
  </si>
  <si>
    <t>0195fbb0-e480-71b4-877c-e40548f20691</t>
  </si>
  <si>
    <t>0195fb21-4888-7479-a07b-fa18e3e52d51</t>
  </si>
  <si>
    <t>ООО "ПД ГОРНЫЙ"</t>
  </si>
  <si>
    <t>WZ02962</t>
  </si>
  <si>
    <t xml:space="preserve">№1134 IaaS+backup </t>
  </si>
  <si>
    <t>2024-06-03 15:33:23.000 +0300</t>
  </si>
  <si>
    <t>018fde17-0baf-7fee-22ab-3460c8faafe4</t>
  </si>
  <si>
    <t>0196011d-84a9-764c-96bf-9631438ecd96</t>
  </si>
  <si>
    <t>ООО "ПД ИНЖИНИРИНГ"</t>
  </si>
  <si>
    <t>WZ02966</t>
  </si>
  <si>
    <t>№1721 IaaS для ООО ПД ИНЖИНИРИНГ (Холдинг ПНК Груп)</t>
  </si>
  <si>
    <t>2024-11-13 12:53:18.000 +0300</t>
  </si>
  <si>
    <t>019324f1-11fd-78f3-b225-8cd2867061f3</t>
  </si>
  <si>
    <t>0196021e-5b1f-72f2-8e67-bd8c5224d10a</t>
  </si>
  <si>
    <t>ООО "ДИРЕКТ СТАР"</t>
  </si>
  <si>
    <t>WZ02973</t>
  </si>
  <si>
    <t>№2262 Директ Стар стойки</t>
  </si>
  <si>
    <t>2025-04-08 19:37:28.000 +0300</t>
  </si>
  <si>
    <t>01961643-8db0-752f-886c-6718515f088b</t>
  </si>
  <si>
    <t>0196163b-8d22-736a-a8da-bca70098e114</t>
  </si>
  <si>
    <t>ИП Чвайда Игорь Юрьевич</t>
  </si>
  <si>
    <t>WZ02985</t>
  </si>
  <si>
    <t>№2970 IaaS - ИП Чвайда</t>
  </si>
  <si>
    <t>2025-09-05 14:54:13.000 +0300</t>
  </si>
  <si>
    <t>019919ba-23e7-764c-b675-a4dfc3212d9c</t>
  </si>
  <si>
    <t>01962098-aa47-736f-a838-98884e8f4595</t>
  </si>
  <si>
    <t>ООО "МТ АВТОПАРТС"</t>
  </si>
  <si>
    <t>WZ02988</t>
  </si>
  <si>
    <t>№2282 МТ Автопартс 20U</t>
  </si>
  <si>
    <t>2025-04-11 12:25:35.000 +0300</t>
  </si>
  <si>
    <t>0196242b-3d8a-79cd-ab17-9cd4855ab874</t>
  </si>
  <si>
    <t>0196242a-5fa7-751a-b6c1-c5c40007c09e</t>
  </si>
  <si>
    <t>ООО «Аудит и право»</t>
  </si>
  <si>
    <t>WZ02990</t>
  </si>
  <si>
    <t>№2344 Миграция iaas+NGFW</t>
  </si>
  <si>
    <t>2025-04-25 16:15:57.000 +0300</t>
  </si>
  <si>
    <t>01966d17-2b1e-7041-bf82-7b69910b8971</t>
  </si>
  <si>
    <t>0196245b-bf9f-763e-8e38-af363a9a8f4c</t>
  </si>
  <si>
    <t>ООО "КЛЮЧЕВЫЕ ИТ РЕШЕНИЯ"</t>
  </si>
  <si>
    <t>WZ03020</t>
  </si>
  <si>
    <t>№2833 Ключевые ИТ решения 20 U</t>
  </si>
  <si>
    <t>2025-07-30 16:01:42.000 +0300</t>
  </si>
  <si>
    <t>01985b6c-a14e-75f6-8d52-92143da4d869</t>
  </si>
  <si>
    <t>019643be-264a-7612-8299-aca1d46ac913</t>
  </si>
  <si>
    <t>потенциальный клиент</t>
  </si>
  <si>
    <t>WZ03023</t>
  </si>
  <si>
    <t>№2811 Размещение в ЦОД чат</t>
  </si>
  <si>
    <t>2025-07-22 14:47:11.000 +0300</t>
  </si>
  <si>
    <t>019831f5-8636-7928-87ff-a46740ac2677</t>
  </si>
  <si>
    <t>019647ea-c983-71e9-b419-44c586b6ea83</t>
  </si>
  <si>
    <t>№2314 потенциальный клиент стойка 7 кВт</t>
  </si>
  <si>
    <t>2025-04-18 10:54:36.000 +0300</t>
  </si>
  <si>
    <t>019647e4-7467-79ef-848f-e9562ceb61aa</t>
  </si>
  <si>
    <t>ООО "ДИАЛОГ-КОНВЕРСИЯ"</t>
  </si>
  <si>
    <t>WZ03027</t>
  </si>
  <si>
    <t>№2322 ДИАЛОГ-КОНВЕРСИЯ облако Collo</t>
  </si>
  <si>
    <t>2025-04-21 16:21:07.000 +0300</t>
  </si>
  <si>
    <t>01965882-762d-71ba-8280-c380c33a66df</t>
  </si>
  <si>
    <t>0196587e-f255-74fa-920c-8b1054c186c7</t>
  </si>
  <si>
    <t>ООО "ВЕНДА ГРУПП"</t>
  </si>
  <si>
    <t>WZ03028</t>
  </si>
  <si>
    <t>№2323 ВЕНДА ГРУПП</t>
  </si>
  <si>
    <t>2025-04-21 16:24:22.000 +0300</t>
  </si>
  <si>
    <t>01965885-72d8-721d-be2a-48f281be7d41</t>
  </si>
  <si>
    <t>01965884-5ded-723c-9599-4399bc25ea48</t>
  </si>
  <si>
    <t>ООО "БИАЙ ПРО"</t>
  </si>
  <si>
    <t>WZ03030</t>
  </si>
  <si>
    <t>№2327 ООО "БИАЙ ПРО"</t>
  </si>
  <si>
    <t>2025-04-23 11:08:16.000 +0300</t>
  </si>
  <si>
    <t>019661b0-c3ea-7884-a873-892b6cded4a9</t>
  </si>
  <si>
    <t>019661a4-d69c-73b7-aca9-0a2123ff1e13</t>
  </si>
  <si>
    <t>ООО "САНТЕХНИКА-ОНЛАЙН"</t>
  </si>
  <si>
    <t>WZ03038</t>
  </si>
  <si>
    <t>№2349 Миграция из Яндекс / Частное облако</t>
  </si>
  <si>
    <t>2025-04-28 11:46:00.000 +0300</t>
  </si>
  <si>
    <t>01967b93-195d-71d4-90a4-f774a7974141</t>
  </si>
  <si>
    <t>01966776-d9fb-737c-9cad-9cc3f460dcb3</t>
  </si>
  <si>
    <t>ИП Ерощенко Лола Азяровна</t>
  </si>
  <si>
    <t>WZ03046</t>
  </si>
  <si>
    <t>№2351 Аренда облачных серверов с GPU для высокопроизводительных вычислений | Nubes27.04.2025</t>
  </si>
  <si>
    <t>2025-04-28 12:45:48.000 +0300</t>
  </si>
  <si>
    <t>01967bc9-dbfd-7569-b540-a896b15b5d17</t>
  </si>
  <si>
    <t>01967bc8-a70b-70fb-8344-5f10ec1228df</t>
  </si>
  <si>
    <t>АО "МОСПРОЕКТ-3"</t>
  </si>
  <si>
    <t>WZ03050</t>
  </si>
  <si>
    <t>№2364 МОСПРОЕКТ-3 инфра</t>
  </si>
  <si>
    <t>2025-04-29 18:50:53.000 +0300</t>
  </si>
  <si>
    <t>0196823e-751d-77f6-9c9d-204b56eb0f8f</t>
  </si>
  <si>
    <t>0196823c-f2c9-7144-b759-5b0f9625fb5a</t>
  </si>
  <si>
    <t>ООО "ВЕСТА"</t>
  </si>
  <si>
    <t>WZ03057</t>
  </si>
  <si>
    <t>№2373 Colocation30.04.2025</t>
  </si>
  <si>
    <t>2025-05-05 11:14:45.000 +0300</t>
  </si>
  <si>
    <t>01969f83-03c2-7cbc-bdde-06f35d25c3a8</t>
  </si>
  <si>
    <t>01969f85-3612-725a-b02d-60a40ec76bf4</t>
  </si>
  <si>
    <t>Центр поддержки и развития спорта</t>
  </si>
  <si>
    <t>WZ03060</t>
  </si>
  <si>
    <t>№2384 Центр поддержки и развития спорта</t>
  </si>
  <si>
    <t>2025-05-07 14:44:00.000 +0300</t>
  </si>
  <si>
    <t>0196aa8f-4cc0-7f9f-ad39-2da3a93f6df7</t>
  </si>
  <si>
    <t>0196aa8a-0cef-7116-a3cb-bd1117d22d1d</t>
  </si>
  <si>
    <t>АО "НПО "КАСКАД"</t>
  </si>
  <si>
    <t>WZ03073</t>
  </si>
  <si>
    <t>№2427 Базы данных MS SQL в облаке (DBaaS) | Nubes19.05.2025</t>
  </si>
  <si>
    <t>2025-05-19 15:01:03.000 +0300</t>
  </si>
  <si>
    <t>0196e86b-38e6-7e3b-abd1-651ccfe71f61</t>
  </si>
  <si>
    <t>0196e869-6a72-706e-9b16-ba681eafb679</t>
  </si>
  <si>
    <t>ООО "ДИПЛЕЙ"</t>
  </si>
  <si>
    <t>WZ03076</t>
  </si>
  <si>
    <t xml:space="preserve">№2467 ДИПЛЕЙ </t>
  </si>
  <si>
    <t>2025-05-21 14:17:51.000 +0300</t>
  </si>
  <si>
    <t>0196f290-661e-7ac7-b8b2-c659a0593c0c</t>
  </si>
  <si>
    <t>0196f28d-828f-77ca-8c59-2eb49af4f287</t>
  </si>
  <si>
    <t>ООО "ОБОЗ ДИДЖИТАЛ"</t>
  </si>
  <si>
    <t>WZ03077</t>
  </si>
  <si>
    <t>№2468 Многофакторная аутентификация (MFA) | Nubes21.05.2025</t>
  </si>
  <si>
    <t>2025-05-21 17:39:13.000 +0300</t>
  </si>
  <si>
    <t>0196f348-bf8c-7d3f-8cf8-ced0878070c3</t>
  </si>
  <si>
    <t>0196f332-a550-726e-be0e-23f43de0303a</t>
  </si>
  <si>
    <t>Инфопротектор</t>
  </si>
  <si>
    <t>WZ03079</t>
  </si>
  <si>
    <t>№2473 Инфопротектор</t>
  </si>
  <si>
    <t>2025-05-22 15:52:10.000 +0300</t>
  </si>
  <si>
    <t>0196f80d-1a02-760e-809e-968285d34c14</t>
  </si>
  <si>
    <t>0196f3a8-0562-715d-b7c1-33cb01943cb3</t>
  </si>
  <si>
    <t>ГУИТ ОМСКОЙ ОБЛАСТИ</t>
  </si>
  <si>
    <t>WZ03115</t>
  </si>
  <si>
    <t>№2509  ГУИТ ОМСКОЙ ОБЛАСТИ</t>
  </si>
  <si>
    <t>2025-05-23 16:27:02.000 +0300</t>
  </si>
  <si>
    <t>0196fd53-62ea-763a-9956-0e15e9dad2c0</t>
  </si>
  <si>
    <t>0196fd52-6364-761b-94f1-4fd164530b4e</t>
  </si>
  <si>
    <t>ИП Никитина Ольга Олеговна</t>
  </si>
  <si>
    <t>WZ03117</t>
  </si>
  <si>
    <t>№2512 ИП Никитина О.О.</t>
  </si>
  <si>
    <t>2025-05-24 19:09:53.000 +0300</t>
  </si>
  <si>
    <t>0197030e-d69e-769d-a86e-2fb3a3d8e9e9</t>
  </si>
  <si>
    <t>0197030b-804f-761b-87af-dbae62225132</t>
  </si>
  <si>
    <t>ООО "ИТК ТРАНС"</t>
  </si>
  <si>
    <t>WZ03118</t>
  </si>
  <si>
    <t>№2513 ИТК ТРАНС</t>
  </si>
  <si>
    <t>2025-05-24 19:28:36.000 +0300</t>
  </si>
  <si>
    <t>0197031f-f928-76a1-87f5-cac0a003cb77</t>
  </si>
  <si>
    <t>0197031c-2ee1-73bb-b3f4-3bf9d951346e</t>
  </si>
  <si>
    <t>третье мнение</t>
  </si>
  <si>
    <t>WZ03131</t>
  </si>
  <si>
    <t>№2552 Облако для ПТМ</t>
  </si>
  <si>
    <t>2025-05-29 10:27:44.000 +0300</t>
  </si>
  <si>
    <t>01971af0-9914-7850-92e6-835ac0d11f3c</t>
  </si>
  <si>
    <t>019716ac-5efa-77e8-8552-8382791e1c62</t>
  </si>
  <si>
    <t>ИП Симарчук Анна Сергеевна</t>
  </si>
  <si>
    <t>WZ03136</t>
  </si>
  <si>
    <t>№2565 29.05 Sens облачный сервер</t>
  </si>
  <si>
    <t>2025-05-29 18:00:07.000 +0300</t>
  </si>
  <si>
    <t>01971c8e-c2d0-78a9-932f-9278fd79205b</t>
  </si>
  <si>
    <t>01971c8a-855b-7532-8b4d-025d19bca14f</t>
  </si>
  <si>
    <t>АО "СОВРЕМЕННЫЕ СИСТЕМЫ"</t>
  </si>
  <si>
    <t>WZ03146</t>
  </si>
  <si>
    <t>№2586 Современные системы &amp; НУБЕС</t>
  </si>
  <si>
    <t>2025-06-03 17:01:05.000 +0300</t>
  </si>
  <si>
    <t>01973618-83a3-7198-b46e-20d17416fe7d</t>
  </si>
  <si>
    <t>01973613-495b-72c4-bc93-bdd29c219438</t>
  </si>
  <si>
    <t>Правительство Белгородской области</t>
  </si>
  <si>
    <t>WZ03148</t>
  </si>
  <si>
    <t>№2592 Правительство Белгородской области</t>
  </si>
  <si>
    <t>2025-06-03 19:12:57.000 +0300</t>
  </si>
  <si>
    <t>01973691-3dd2-76a7-9410-6653492f1920</t>
  </si>
  <si>
    <t>01973692-4322-718c-82f7-8d0f4859a0a7</t>
  </si>
  <si>
    <t>WZ03162</t>
  </si>
  <si>
    <t>№2882 СПЕКТР</t>
  </si>
  <si>
    <t>2025-08-15 17:52:02.000 +0300</t>
  </si>
  <si>
    <t>0198ae37-6323-7e4a-8e60-5a8990ff366e</t>
  </si>
  <si>
    <t>0197791b-39ef-7721-94dc-598b4d1de8ea</t>
  </si>
  <si>
    <t>ИП Кузнецова Анна Александровна</t>
  </si>
  <si>
    <t>WZ03185</t>
  </si>
  <si>
    <t>№2722 Аренда облачных серверов с GPU для высокопроизводительных вычислений | Nubes28.06.2025</t>
  </si>
  <si>
    <t>2025-06-30 12:29:06.000 +0300</t>
  </si>
  <si>
    <t>0197c02b-3670-7794-acc2-7fafdd980a5c</t>
  </si>
  <si>
    <t>0197c09c-e54f-7495-8565-1d172793b1a6</t>
  </si>
  <si>
    <t>ФГБУ ФНКЦ ФМБА РОССИИ</t>
  </si>
  <si>
    <t>WZ03186</t>
  </si>
  <si>
    <t>№2727 ФГБУ ФНКЦ ФМБА РОССИИ  - IaaS</t>
  </si>
  <si>
    <t>2025-06-30 16:27:36.000 +0300</t>
  </si>
  <si>
    <t>0197c105-9058-7b4e-9aa0-b974656eebc9</t>
  </si>
  <si>
    <t>0197c101-4355-738c-9ff3-7a5615fd0bc9</t>
  </si>
  <si>
    <t>ООО "Аларм-Комтранс"</t>
  </si>
  <si>
    <t>WZ03188</t>
  </si>
  <si>
    <t>№2730 Аларм-Комтранс WAF+DDos</t>
  </si>
  <si>
    <t>2025-07-01 13:26:53.000 +0300</t>
  </si>
  <si>
    <t>0197c586-7924-731a-850c-5f3071ed0510</t>
  </si>
  <si>
    <t>0197c57f-e675-745f-9613-7f6fcb0d12c8</t>
  </si>
  <si>
    <t>ООО "Аларм Авто сервис"</t>
  </si>
  <si>
    <t>WZ03189</t>
  </si>
  <si>
    <t>№2731 Аларм Авто сервис WAF+DDoS</t>
  </si>
  <si>
    <t>2025-07-01 13:33:38.000 +0300</t>
  </si>
  <si>
    <t>0197c58c-a5f7-74ab-9515-40055b6ef079</t>
  </si>
  <si>
    <t>0197c589-2525-73b3-8add-ce5ab669d04e</t>
  </si>
  <si>
    <t>ООО "Аларм-моторс Юго-Запад"</t>
  </si>
  <si>
    <t>WZ03190</t>
  </si>
  <si>
    <t>№2732 Аларм-моторс Юго-Запад 2 WAF+DDoS</t>
  </si>
  <si>
    <t>2025-07-01 13:39:24.000 +0300</t>
  </si>
  <si>
    <t>0197c591-ed83-75db-9f7f-d5579a09de90</t>
  </si>
  <si>
    <t>0197c58e-d93b-707f-84c6-67f6e00f4f74</t>
  </si>
  <si>
    <t>ООО "Аларм Авто Юго-Запад"</t>
  </si>
  <si>
    <t>WZ03191</t>
  </si>
  <si>
    <t>№2733 Аларм Авто Юго-Запад WAF+DDoS</t>
  </si>
  <si>
    <t>2025-07-01 14:08:17.000 +0300</t>
  </si>
  <si>
    <t>0197c5ac-5d34-7c63-9076-b14c32febf3c</t>
  </si>
  <si>
    <t>0197c5a9-f8e4-76ce-aa21-b1023fdf8ba5</t>
  </si>
  <si>
    <t>ООО "Аларм-моторс Лахта"</t>
  </si>
  <si>
    <t>WZ03192</t>
  </si>
  <si>
    <t>№2734 Аларм-моторс Лахта WAF+DDoS</t>
  </si>
  <si>
    <t>2025-07-01 14:11:52.000 +0300</t>
  </si>
  <si>
    <t>0197c5af-a565-7d51-bfa3-21bc35eeb92c</t>
  </si>
  <si>
    <t>0197c5ad-503d-71ca-9da6-3b8a75397444</t>
  </si>
  <si>
    <t>ООО "ГРАФАРТ"</t>
  </si>
  <si>
    <t>WZ03217</t>
  </si>
  <si>
    <t>№2773 Объектное хранилище S3 | Nubes07.07.2025</t>
  </si>
  <si>
    <t>2025-07-09 14:39:23.000 +0300</t>
  </si>
  <si>
    <t>0197eefb-b639-7974-b470-bb2cebe3ffb5</t>
  </si>
  <si>
    <t>0197eefa-0e97-75dd-8d1d-28110b597443</t>
  </si>
  <si>
    <t>ООО "ЛЕНТА"</t>
  </si>
  <si>
    <t>WZ03219</t>
  </si>
  <si>
    <t>№2779 ООО "ЛЕНТА" объявляет тендер: Внедрение сервисов канальной защиты от DDOS атак (Внедрение сервисов канальной защиты от DDOS атак)</t>
  </si>
  <si>
    <t>2025-07-11 16:55:40.000 +0300</t>
  </si>
  <si>
    <t>0197f9c5-36ee-757d-b8b0-faf8d69d8d62</t>
  </si>
  <si>
    <t>0197f9c4-79f4-74dc-81e1-d02fb60fe315</t>
  </si>
  <si>
    <t>ООО "ПЕРВЫЙ КЛИЕНТСКИЙ БАНК"</t>
  </si>
  <si>
    <t>WZ03220</t>
  </si>
  <si>
    <t>№2780 Colocation | Nubes10.07.2025</t>
  </si>
  <si>
    <t>2025-07-11 17:57:25.000 +0300</t>
  </si>
  <si>
    <t>0197f9fd-beb1-7818-b3f4-c8bb25def22e</t>
  </si>
  <si>
    <t>0197fa02-2ff9-700f-8b9f-8845ff30cbf7</t>
  </si>
  <si>
    <t>Министерство ЖКХ и ТЭК Новгородской области</t>
  </si>
  <si>
    <t>WZ03224</t>
  </si>
  <si>
    <t>№2782 ЖКХ Новгородской области</t>
  </si>
  <si>
    <t>2025-07-14 10:22:27.000 +0300</t>
  </si>
  <si>
    <t>019807d0-4b13-7590-b16d-acb107fe8f23</t>
  </si>
  <si>
    <t>01980871-55ee-766b-bb1e-7ad8c2ff2e92</t>
  </si>
  <si>
    <t>ООО "ТЕХНОГИГ"</t>
  </si>
  <si>
    <t>WZ03230</t>
  </si>
  <si>
    <t>№2797 Аренда в ЦОДе</t>
  </si>
  <si>
    <t>2025-07-16 18:47:40.000 +0300</t>
  </si>
  <si>
    <t>019813eb-8a89-7225-8e50-ace7e40b5941</t>
  </si>
  <si>
    <t>019813f5-17d5-77bf-8ea6-83817ae50773</t>
  </si>
  <si>
    <t>ООО "ЦЕНТРОПОЛИМЕР"</t>
  </si>
  <si>
    <t>WZ03233</t>
  </si>
  <si>
    <t>№2933 Valo Cloud для ООО Центрополимер</t>
  </si>
  <si>
    <t>2025-08-27 11:22:05.000 +0300</t>
  </si>
  <si>
    <t>0198ea9e-b19b-70aa-a17f-fd1951fa8b39</t>
  </si>
  <si>
    <t>01981e2e-f1cb-707e-9193-19e8669fecc0</t>
  </si>
  <si>
    <t>МИНЦИФРАЗВИТИЯ РБ</t>
  </si>
  <si>
    <t>WZ03237</t>
  </si>
  <si>
    <t>№2816 МИНЦИФРАЗВИТИЯ РБ</t>
  </si>
  <si>
    <t>2025-07-22 17:59:39.000 +0300</t>
  </si>
  <si>
    <t>019832a5-bce9-741d-9fdb-1f25450af60a</t>
  </si>
  <si>
    <t>019832a2-2633-7336-814e-a3e93a1e6b32</t>
  </si>
  <si>
    <t>ФХР</t>
  </si>
  <si>
    <t>WZ03238</t>
  </si>
  <si>
    <t>№2817 ФХР</t>
  </si>
  <si>
    <t>2025-07-22 18:02:54.000 +0300</t>
  </si>
  <si>
    <t>019832a8-b62e-74b9-97ab-3f32d6595295</t>
  </si>
  <si>
    <t>019832a7-b81b-774c-8e24-9a169d8c7e66</t>
  </si>
  <si>
    <t>ООО "ПЕГАС-АГРО"</t>
  </si>
  <si>
    <t>WZ03240</t>
  </si>
  <si>
    <t>№2819 ПЕГАС-АГРО MFA</t>
  </si>
  <si>
    <t>2025-07-24 16:56:17.000 +0300</t>
  </si>
  <si>
    <t>01983cb8-72b6-7ba0-8861-b14f6b7eab7f</t>
  </si>
  <si>
    <t>01983cb5-bea0-72d0-88f1-4bec9c1b2ce1</t>
  </si>
  <si>
    <t>ООО "ЛУЧИ ЗДОРОВЬЕ"</t>
  </si>
  <si>
    <t>WZ03241</t>
  </si>
  <si>
    <t>№2858 Запрос цен АЛЬЯНС-КОНСАЛТИНГ</t>
  </si>
  <si>
    <t>2025-08-08 11:55:13.000 +0300</t>
  </si>
  <si>
    <t>019888e4-3415-7fe0-a1df-85e271e72ca4</t>
  </si>
  <si>
    <t>01984103-8c18-75cc-9050-17b0383160e1</t>
  </si>
  <si>
    <t>АНО "КОРПОРАТИВНАЯ АКАДЕМИЯ РОСАТОМА"</t>
  </si>
  <si>
    <t>WZ03242</t>
  </si>
  <si>
    <t>№2840 «Корпоративная Академия Росатома»</t>
  </si>
  <si>
    <t>2025-08-01 16:21:04.000 +0300</t>
  </si>
  <si>
    <t>019865cb-12b4-7933-8771-44457a8eb44b</t>
  </si>
  <si>
    <t>01984106-2cba-750f-98d0-1d332121cc58</t>
  </si>
  <si>
    <t>ООО "Веста" МСК</t>
  </si>
  <si>
    <t>WZ03247</t>
  </si>
  <si>
    <t>№2831 Запрос кп облако</t>
  </si>
  <si>
    <t>2025-07-30 11:23:05.000 +0300</t>
  </si>
  <si>
    <t>01985a6d-8d11-73e7-a099-c25770d54ed5</t>
  </si>
  <si>
    <t>01985a0f-31e9-764f-aefb-438decae71ef</t>
  </si>
  <si>
    <t>ООО КА "ИМА-ПРЕСС"</t>
  </si>
  <si>
    <t>WZ03248</t>
  </si>
  <si>
    <t>№2839 ООО КА "ИМА-ПРЕСС"</t>
  </si>
  <si>
    <t>2025-07-31 17:25:06.000 +0300</t>
  </si>
  <si>
    <t>019860df-567f-721f-ad00-c2d69dcffcae</t>
  </si>
  <si>
    <t>019860dd-1e6c-753b-ab47-e1a8ccd6d1d0</t>
  </si>
  <si>
    <t>АО "БАЙЕР"</t>
  </si>
  <si>
    <t>WZ03253</t>
  </si>
  <si>
    <t>№2845 Бэкап для Байер</t>
  </si>
  <si>
    <t>2025-08-05 15:10:58.000 +0300</t>
  </si>
  <si>
    <t>01987a24-5490-740b-8bf4-01f4604e37c8</t>
  </si>
  <si>
    <t>01987a21-ef31-766d-bf59-bb11d1622d32</t>
  </si>
  <si>
    <t>ООО "НОРМ ПРОДАКШН"</t>
  </si>
  <si>
    <t>WZ03255</t>
  </si>
  <si>
    <t>№2852 ООО "НОРМ ПРОДАКШ" 2FA</t>
  </si>
  <si>
    <t>2025-08-06 10:04:04.000 +0300</t>
  </si>
  <si>
    <t>01987e31-b93f-7fbf-a747-42d43d8d4b74</t>
  </si>
  <si>
    <t>01987e2f-3bac-739a-a4fe-959349996613</t>
  </si>
  <si>
    <t>ООО "ТАБЛОДЖИКС"</t>
  </si>
  <si>
    <t>WZ03267</t>
  </si>
  <si>
    <t>№2863 ТАБЛОДЖИКС инфра</t>
  </si>
  <si>
    <t>2025-08-12 10:28:22.000 +0300</t>
  </si>
  <si>
    <t>01989d2e-1e74-7a54-b156-2d6481b39317</t>
  </si>
  <si>
    <t>01989d2a-42f7-721d-9c55-491b7bb313e5</t>
  </si>
  <si>
    <t>АО ТГК "ВЕГА"</t>
  </si>
  <si>
    <t>WZ03268</t>
  </si>
  <si>
    <t>№2864 Гостиница Вега - Аудит ИБ, ФЗ-152, IaaS</t>
  </si>
  <si>
    <t>2025-08-12 12:44:18.000 +0300</t>
  </si>
  <si>
    <t>01989daa-91f2-71a1-8ed8-a43d5d906f70</t>
  </si>
  <si>
    <t>01989da5-1663-728c-8fa7-1b091693a3c9</t>
  </si>
  <si>
    <t>ООО "ГК ХАЙТЕК"</t>
  </si>
  <si>
    <t>WZ03271</t>
  </si>
  <si>
    <t>№2869 ГК ХАЙТЕК</t>
  </si>
  <si>
    <t>2025-08-13 14:11:01.000 +0300</t>
  </si>
  <si>
    <t>0198a320-554e-784d-b365-50712024b0df</t>
  </si>
  <si>
    <t>0198a31c-ec74-7628-845f-66e64cc731a5</t>
  </si>
  <si>
    <t>ООО ТК "СВЯЗЬ"</t>
  </si>
  <si>
    <t>WZ03273</t>
  </si>
  <si>
    <t>№2872 ТК "СВЯЗЬ</t>
  </si>
  <si>
    <t>2025-08-13 23:09:39.000 +0300</t>
  </si>
  <si>
    <t>0198a50d-75d2-7bd5-af7c-ada6a259b9d1</t>
  </si>
  <si>
    <t>0198a508-8d82-77eb-8579-6f0788d81fee</t>
  </si>
  <si>
    <t>АО "КОНТУР"</t>
  </si>
  <si>
    <t>WZ03275</t>
  </si>
  <si>
    <t>№2878 АО "Контур" S3 10 tb</t>
  </si>
  <si>
    <t>2025-08-14 15:55:59.000 +0300</t>
  </si>
  <si>
    <t>0198a8a6-ca10-7263-9764-c7ce658a149e</t>
  </si>
  <si>
    <t>0198a8a1-9979-7147-bb7d-98e3dda8f0a5</t>
  </si>
  <si>
    <t>ООО "КАНТ"</t>
  </si>
  <si>
    <t>WZ03279</t>
  </si>
  <si>
    <t>№2891 Кант_Аудит ИБ</t>
  </si>
  <si>
    <t>2025-08-19 11:16:05.000 +0300</t>
  </si>
  <si>
    <t>0198c166-5299-7fa0-8b07-1df1247de5b3</t>
  </si>
  <si>
    <t>0198c166-cffa-73be-90e0-4e8dd43b2764</t>
  </si>
  <si>
    <t>ООО "ОРТИЗЕЙ"</t>
  </si>
  <si>
    <t>WZ03280</t>
  </si>
  <si>
    <t>№2892 Кофемания_Аудит ИБ</t>
  </si>
  <si>
    <t>2025-08-19 11:20:53.000 +0300</t>
  </si>
  <si>
    <t>0198c16a-b743-708b-bcff-acff66993c6b</t>
  </si>
  <si>
    <t>0198c167-b9f6-71e9-a8c3-704ff3d104e1</t>
  </si>
  <si>
    <t>ООО "ОБЪЕДИНЕНИЕ АГРЕГЕЙТ"</t>
  </si>
  <si>
    <t>WZ03282</t>
  </si>
  <si>
    <t>№2894 Объединение Агрегейт - IaaS</t>
  </si>
  <si>
    <t>2025-08-19 14:15:23.000 +0300</t>
  </si>
  <si>
    <t>0198c20a-7bf0-7f57-99bb-6a74d6c1b45a</t>
  </si>
  <si>
    <t>0198c1f9-124f-7098-a2db-d141ad03db0a</t>
  </si>
  <si>
    <t>ООО "ЭКОНОМНАЯ АПТЕКА"</t>
  </si>
  <si>
    <t>WZ03285</t>
  </si>
  <si>
    <t>№2904 Экономная аптека - IaaS</t>
  </si>
  <si>
    <t>2025-08-20 11:47:43.000 +0300</t>
  </si>
  <si>
    <t>0198c6a9-a4a6-71ba-9cb1-34225a516d77</t>
  </si>
  <si>
    <t>0198c6a8-f560-752f-aded-2001c5e8f508</t>
  </si>
  <si>
    <t>ООО "МАСТЕРФУД"</t>
  </si>
  <si>
    <t>WZ03290</t>
  </si>
  <si>
    <t xml:space="preserve">№2911 Коворк на 200 пользователей под МАСТЕРФУД </t>
  </si>
  <si>
    <t>2025-08-22 11:01:21.000 +0300</t>
  </si>
  <si>
    <t>0198d0cb-eb51-7aa4-a709-5649ccb7602e</t>
  </si>
  <si>
    <t>0198d0c6-78d5-7039-b9aa-c10eb43ed98c</t>
  </si>
  <si>
    <t>АНО "ЦЕНТР ПО ВНЕШНЕЙ ТОРГОВЛЕ"</t>
  </si>
  <si>
    <t>WZ03291</t>
  </si>
  <si>
    <t>№2912 аренда сервера</t>
  </si>
  <si>
    <t>2025-08-22 11:21:30.000 +0300</t>
  </si>
  <si>
    <t>0198d0de-5ca3-7aef-9a64-d282166dc819</t>
  </si>
  <si>
    <t>0198d0d7-559a-7739-a30e-8a23d0915137</t>
  </si>
  <si>
    <t>ООО "ЧАЙНА ТЕЛЕКОМ"</t>
  </si>
  <si>
    <t>WZ03293</t>
  </si>
  <si>
    <t>№2922 ВК под ЧАЙНА ТЕЛЕКОМ облако</t>
  </si>
  <si>
    <t>2025-08-25 15:25:32.000 +0300</t>
  </si>
  <si>
    <t>0198e130-dc6a-78e4-a2da-42dd34318af3</t>
  </si>
  <si>
    <t>0198e0d5-3c8c-7270-9c51-4885e98690a1</t>
  </si>
  <si>
    <t>ООО "УНИТЕЛ"</t>
  </si>
  <si>
    <t>WZ03296</t>
  </si>
  <si>
    <t>№2926 COLO ООО УНИТЕЛ</t>
  </si>
  <si>
    <t>2025-08-26 12:02:00.000 +0300</t>
  </si>
  <si>
    <t>0198e59c-e17a-7816-b6a2-de61f773ba74</t>
  </si>
  <si>
    <t>0198e599-1517-7565-b4db-f024d213f7e6</t>
  </si>
  <si>
    <t>ООО "СЕРВИС-ТЕЛЕКОМ"</t>
  </si>
  <si>
    <t>WZ03300</t>
  </si>
  <si>
    <t>№2930 СЕРВИС-ТЕЛЕКОМ</t>
  </si>
  <si>
    <t>2025-08-27 10:15:43.000 +0300</t>
  </si>
  <si>
    <t>0198ea61-ed2b-7e1e-b54f-da591a47d9ed</t>
  </si>
  <si>
    <t>0198ea5f-f3c1-7049-9554-06a485631bb3</t>
  </si>
  <si>
    <t>ООО "АРМИДО СМ"</t>
  </si>
  <si>
    <t>WZ03305</t>
  </si>
  <si>
    <t>№2941 Сервер 4,5  -АРМИДО СМ</t>
  </si>
  <si>
    <t>2025-08-29 15:01:58.000 +0300</t>
  </si>
  <si>
    <t>0198f5b4-b8ba-7729-a672-c409338435f9</t>
  </si>
  <si>
    <t>0198f5b3-49e0-74a0-a81b-517f40e00cc3</t>
  </si>
  <si>
    <t>ООО "Скм.ПРО"</t>
  </si>
  <si>
    <t>WZ03309</t>
  </si>
  <si>
    <t>№2952 Valo cloud - СКМ.Про</t>
  </si>
  <si>
    <t>2025-09-01 16:44:35.000 +0300</t>
  </si>
  <si>
    <t>01990585-bea3-7357-b2c3-d9b9099a833b</t>
  </si>
  <si>
    <t>01990583-9807-74b6-b46d-e88d48674cf2</t>
  </si>
  <si>
    <t>АО "ИНФОСИСТЕМЫ ДЖЕТ"</t>
  </si>
  <si>
    <t>WZ03311</t>
  </si>
  <si>
    <t>№2962 Инфосистемы Джет, стойки</t>
  </si>
  <si>
    <t>2025-09-03 14:41:52.000 +0300</t>
  </si>
  <si>
    <t>01990f62-1d98-78e7-a4cb-9cd2150d785d</t>
  </si>
  <si>
    <t>01990f60-cc88-7598-8725-574e9b0b5408</t>
  </si>
  <si>
    <t>ООО "МИКСИТ"</t>
  </si>
  <si>
    <t>WZ03312</t>
  </si>
  <si>
    <t>№2963 ООО Миксит colocation</t>
  </si>
  <si>
    <t>2025-09-03 15:31:38.000 +0300</t>
  </si>
  <si>
    <t>01990f8f-ae41-7bb2-aa42-97c02429cec1</t>
  </si>
  <si>
    <t>01990f8d-00cd-7468-963b-fe087e5644d1</t>
  </si>
  <si>
    <t>ООО "ЯММ-ПИЦЦА"</t>
  </si>
  <si>
    <t>WZ03321</t>
  </si>
  <si>
    <t>№2967 облачный диск и почта</t>
  </si>
  <si>
    <t>2025-09-05 10:45:08.000 +0300</t>
  </si>
  <si>
    <t>019918d6-1b55-7d0f-9269-215f08363c62</t>
  </si>
  <si>
    <t>019918d4-6a08-70f1-bcd1-270a9e13e6d4</t>
  </si>
  <si>
    <t>ФГУП "КРЫЛОВСКИЙ ГОСУДАРСТВЕННЫЙ НАУЧНЫЙ ЦЕНТР"</t>
  </si>
  <si>
    <t>WZ03322</t>
  </si>
  <si>
    <t>№2972 КРЫЛОВСКИЙ ГОСУДАРСТВЕННЫЙ НАУЧНЫЙ ЦЕНТР - ValoCloud</t>
  </si>
  <si>
    <t>2025-09-08 10:19:37.000 +0300</t>
  </si>
  <si>
    <t>01992831-d0ab-7de6-8569-dda5d4089f01</t>
  </si>
  <si>
    <t>0199194f-9c10-7649-b627-28efbc77bc7c</t>
  </si>
  <si>
    <t>ООО "СОФТВЕЙ"</t>
  </si>
  <si>
    <t>WZ03325</t>
  </si>
  <si>
    <t>№2971 СОФТВЕЙ 10 RPS</t>
  </si>
  <si>
    <t>2025-09-06 09:47:45.000 +0300</t>
  </si>
  <si>
    <t>01991dc7-ecd2-7b1c-9451-1f5b40f77ee9</t>
  </si>
  <si>
    <t>01991dc5-c5c2-776f-9b71-d209ee71d08b</t>
  </si>
  <si>
    <t>АО "ЦИФРОВОЙ СЕМЕЙНЫЙ ОФИС"</t>
  </si>
  <si>
    <t>WZ03327</t>
  </si>
  <si>
    <t>№2974  ЦИФРОВОЙ СЕМЕЙНЫЙ ОФИС СЗИ</t>
  </si>
  <si>
    <t>2025-09-08 14:42:20.000 +0300</t>
  </si>
  <si>
    <t>01992922-5836-722f-8ba9-d9a3cc479972</t>
  </si>
  <si>
    <t>0199291d-acb3-71bc-a8ff-84f30676393c</t>
  </si>
  <si>
    <t>ООО "АЗУР ЭЙР"</t>
  </si>
  <si>
    <t>WZ03330</t>
  </si>
  <si>
    <t>№2976 АЗУР ЭЙР переезд</t>
  </si>
  <si>
    <t>2025-09-08 17:58:16.000 +0300</t>
  </si>
  <si>
    <t>019929d5-baea-7cbb-81c4-dedb6cfe7493</t>
  </si>
  <si>
    <t>019929c8-595b-71d0-a2a2-fd385a281d26</t>
  </si>
  <si>
    <t>ООО "КУСИГМА"</t>
  </si>
  <si>
    <t>WZ03334</t>
  </si>
  <si>
    <t>№2987 Настройка правил NAT и Firewall на NSX-T Edge | Инструкции | Nubes09.09.2025</t>
  </si>
  <si>
    <t>2025-09-10 11:15:39.000 +0300</t>
  </si>
  <si>
    <t>019932b1-d71d-7df8-8fbb-3cd3f67de22f</t>
  </si>
  <si>
    <t>019932b1-20cb-727f-82e9-43dd46bf6348</t>
  </si>
  <si>
    <t>ООО "КОММ КЛАУД"</t>
  </si>
  <si>
    <t>WZ03335</t>
  </si>
  <si>
    <t>№2989 Сommcloud - IaaS</t>
  </si>
  <si>
    <t>2025-09-10 17:28:16.000 +0300</t>
  </si>
  <si>
    <t>01993406-fbdf-75bc-a34d-2aee63cf964a</t>
  </si>
  <si>
    <t>01993406-379d-727b-9482-d687579e88f9</t>
  </si>
  <si>
    <t>ООО "ИЗИ СОЛЮШНС"</t>
  </si>
  <si>
    <t>WZ03336</t>
  </si>
  <si>
    <t>№2990 виртуалка Изи солюшнс</t>
  </si>
  <si>
    <t>2025-09-11 14:48:35.000 +0300</t>
  </si>
  <si>
    <t>0199389b-23da-7de3-8ee6-772cb662458e</t>
  </si>
  <si>
    <t>01993899-0fa7-7208-a757-1bc4f12deeb2</t>
  </si>
  <si>
    <t>ООО "НОВАМЕДИКА"</t>
  </si>
  <si>
    <t>WZ03338</t>
  </si>
  <si>
    <t>№2992 мфа новомедика чат</t>
  </si>
  <si>
    <t>2025-09-12 15:23:55.000 +0300</t>
  </si>
  <si>
    <t>01993de1-d9d5-7724-9d26-c0fd293a32b8</t>
  </si>
  <si>
    <t>01993de4-08ea-761f-9fc8-792a3c260a6e</t>
  </si>
  <si>
    <t>ООО "КАМЕРА БИАЙ"</t>
  </si>
  <si>
    <t>WZ03340</t>
  </si>
  <si>
    <t>№2994 ООО "Камера Биай" iaas</t>
  </si>
  <si>
    <t>2025-09-15 16:46:05.000 +0300</t>
  </si>
  <si>
    <t>01994da0-2745-7afc-b3ec-b8ddfa0c8dd9</t>
  </si>
  <si>
    <t>01994d9f-0b2b-7058-a44b-ce85e7c159ad</t>
  </si>
  <si>
    <t>ООО "ДЭВАР ПРОДАКШН"</t>
  </si>
  <si>
    <t>WZ03341</t>
  </si>
  <si>
    <t>№2997 Облачное хранилище 25ТБ</t>
  </si>
  <si>
    <t>2025-09-16 10:22:37.000 +0300</t>
  </si>
  <si>
    <t>01995167-7044-74c6-895b-e79651f8069d</t>
  </si>
  <si>
    <t>01995197-9a0e-7069-8c7d-2be2ed8c7c43</t>
  </si>
  <si>
    <t>ООО "АВ СОФТ"</t>
  </si>
  <si>
    <t>WZ03342</t>
  </si>
  <si>
    <t>№2999 ООО "АВ Софт" Запрос коммерческого предложения на размещение серверов (Москва)</t>
  </si>
  <si>
    <t>2025-09-16 11:59:49.000 +0300</t>
  </si>
  <si>
    <t>019951c0-6e8a-72ff-9b2a-af79ed51638d</t>
  </si>
  <si>
    <t>019951bf-031c-756b-904e-ba30156bc5e6</t>
  </si>
  <si>
    <t>ООО "АЛЬТА ТЕКНОЛОДЖИ"</t>
  </si>
  <si>
    <t>WZ03344</t>
  </si>
  <si>
    <t>№3009  АЛЬТА ТЕКНОЛОДЖИ 5 юнитов</t>
  </si>
  <si>
    <t>2025-09-18 17:01:52.000 +0300</t>
  </si>
  <si>
    <t>01995d21-adb5-70f7-8169-45af9df7480a</t>
  </si>
  <si>
    <t>01995d11-29ec-729b-a7c0-6e66bf895c8c</t>
  </si>
  <si>
    <t>скрипт</t>
  </si>
  <si>
    <t>2875 (4)</t>
  </si>
  <si>
    <t>ООО "Автопортрет СПБ-Юг"</t>
  </si>
  <si>
    <t>WZ02976</t>
  </si>
  <si>
    <t>сентябрь (30)</t>
  </si>
  <si>
    <t>№2875 ValoCloud - Автопортрет СПБ-Юг</t>
  </si>
  <si>
    <t>октябрь</t>
  </si>
  <si>
    <t>НАДО</t>
  </si>
  <si>
    <t>01998a46-a691-7045-903e-02456f0c0a95</t>
  </si>
  <si>
    <t>8cdca0dc-f2ec-4ab5-85df-3b762eabd15d</t>
  </si>
  <si>
    <t>0198a872-092c-7b16-ad5c-320503fd2d09</t>
  </si>
  <si>
    <t>01961a89-7d0c-71bc-8f28-afdcc462a14f</t>
  </si>
  <si>
    <t>0198a872-077a-7b16-b79f-a378d9de374a</t>
  </si>
  <si>
    <t>Сеть 10Гбит между кластерами</t>
  </si>
  <si>
    <t>БЕЗ ВЕРОЯТНОСТИ</t>
  </si>
  <si>
    <t>01998a46-a65e-7044-b0b5-3d71e5b7f7bc</t>
  </si>
  <si>
    <t>99a343e3-3788-44f4-8d22-36da50a13cc7</t>
  </si>
  <si>
    <t>01998a46-a62d-7044-82bf-ec4025d7fdc2</t>
  </si>
  <si>
    <t>04a027b1-b533-4a9d-a8d6-8c1a0b2de767</t>
  </si>
  <si>
    <t>01998a46-a58d-7040-81ce-c2f7c956a005</t>
  </si>
  <si>
    <t>572fda74-eeca-4dbe-9770-c48d0f7d88c9</t>
  </si>
  <si>
    <t>Защита от DDoS: Qrator (10 мбит/с легитимного трафика)</t>
  </si>
  <si>
    <t>посчитано без скидки</t>
  </si>
  <si>
    <t>д.б.</t>
  </si>
  <si>
    <t>01998a46-a4d1-7039-afa6-dbbf61291d31</t>
  </si>
  <si>
    <t>56d859c7-62b1-46e4-9d56-13e88e7c0712</t>
  </si>
  <si>
    <t>Облачный диск Valo Cloud</t>
  </si>
  <si>
    <t>С ВЕРОЯТНОСТЬЮ</t>
  </si>
  <si>
    <t>01998a46-a5f5-7044-8882-b14c2b97366c</t>
  </si>
  <si>
    <t>e4fa86ee-b0cb-47af-a904-5ad9352ff880</t>
  </si>
  <si>
    <t>01998a46-a50a-703b-95bf-928a31ddbddc</t>
  </si>
  <si>
    <t>cef848c2-3962-4570-95b9-98948eebcfc9</t>
  </si>
  <si>
    <t>Защита от AntiBot: Qrator (1 мбит/с легитимного трафика)</t>
  </si>
  <si>
    <t>01998a46-a5c3-7044-ada5-94bef78ae164</t>
  </si>
  <si>
    <t>d8ef4751-9ef7-4121-b784-0f608c0d1365</t>
  </si>
  <si>
    <t>01998a46-a6d0-7046-aeee-7050f98b1b49</t>
  </si>
  <si>
    <t>cbd65df3-5638-453a-b5ff-d416e99d9db1</t>
  </si>
  <si>
    <t xml:space="preserve">Интернет канал скорость 500 Мбит\с </t>
  </si>
  <si>
    <t>01998a46-a557-7040-8661-e4e7320a90ac</t>
  </si>
  <si>
    <t>aaf5d3fc-38e5-4740-80b5-31281c0ff18b</t>
  </si>
  <si>
    <t>WAF: Positive Technologies</t>
  </si>
  <si>
    <t>Всего:</t>
  </si>
  <si>
    <t>Факты</t>
  </si>
  <si>
    <t>f04_2025</t>
  </si>
  <si>
    <t>f05_2025</t>
  </si>
  <si>
    <t>f06_2025</t>
  </si>
  <si>
    <t>f07_2025</t>
  </si>
  <si>
    <t>f08_2025</t>
  </si>
  <si>
    <t>b09_2025</t>
  </si>
  <si>
    <t>Всего с вер.:</t>
  </si>
  <si>
    <t>30 дней</t>
  </si>
  <si>
    <t>Облако</t>
  </si>
  <si>
    <t>45512.84</t>
  </si>
  <si>
    <t>Абонент.</t>
  </si>
  <si>
    <t>CRM</t>
  </si>
  <si>
    <t>без НДС</t>
  </si>
  <si>
    <t>По дог.</t>
  </si>
  <si>
    <t>Абонент. с вер.</t>
  </si>
  <si>
    <t>По дог.  с вер.</t>
  </si>
  <si>
    <t>sum_unbounded</t>
  </si>
  <si>
    <t>sum_working</t>
  </si>
  <si>
    <t>sum_bounded</t>
  </si>
  <si>
    <t>сентябрь - один день, одна строка</t>
  </si>
  <si>
    <t>Надо</t>
  </si>
  <si>
    <t>октябрь - 31 день</t>
  </si>
  <si>
    <t>Абонент</t>
  </si>
  <si>
    <t>без вер.</t>
  </si>
  <si>
    <t>ноябрь - 30 дней</t>
  </si>
  <si>
    <t>array_deal_cnt</t>
  </si>
  <si>
    <t>aa_name</t>
  </si>
  <si>
    <t>aa_is_actual</t>
  </si>
  <si>
    <t>last_aa</t>
  </si>
  <si>
    <t>aa_services</t>
  </si>
  <si>
    <t>add_agg_app</t>
  </si>
  <si>
    <t>base_by</t>
  </si>
  <si>
    <t>is_prob</t>
  </si>
  <si>
    <t>max</t>
  </si>
  <si>
    <t>номер</t>
  </si>
  <si>
    <t>ва</t>
  </si>
  <si>
    <t>01998656-c9a4-723d-8b19-968b73eca728</t>
  </si>
  <si>
    <t>e9264193-b9b1-4df6-9757-4e3d3fab168b</t>
  </si>
  <si>
    <t>2025-09-26 17:04:18.000 +0300</t>
  </si>
  <si>
    <t>NGFW: Sangfor</t>
  </si>
  <si>
    <t>Sangfor</t>
  </si>
  <si>
    <t>sgfr</t>
  </si>
  <si>
    <t>sec.ngfw</t>
  </si>
  <si>
    <t>2025-09-26 17:04:20.646 +0300</t>
  </si>
  <si>
    <t>NGFW</t>
  </si>
  <si>
    <t>{}</t>
  </si>
  <si>
    <t>2025-10-15 03:00:00.000 +0300</t>
  </si>
  <si>
    <t>{01983205-1215-7b32-bac1-23ca152729fe}</t>
  </si>
  <si>
    <t>2025-09-30 17:11:27.530 +0300</t>
  </si>
  <si>
    <t>01998656-c962-723d-b214-67e68f6b944b</t>
  </si>
  <si>
    <t>152000.0</t>
  </si>
  <si>
    <t>sec.ngfw.sgfr-i</t>
  </si>
  <si>
    <t>{01983205-10c9-7b32-ba93-170e56adb060}</t>
  </si>
  <si>
    <t>01983205-10c9-7b32-ba93-170e56adb060</t>
  </si>
  <si>
    <t>Доп соглашение 1, к сделке №2812 Cedo\ALP настройка Sangfor</t>
  </si>
  <si>
    <t>018dee64-6bbd-e468-e82f-1856d6716b11</t>
  </si>
  <si>
    <t>{01998656-c9a4-723d-8b19-968b73eca728,01998656-c9e4-723d-a8a8-d442fe8e94aa,01998656-ca1e-723d-8eeb-83064eeca40d}</t>
  </si>
  <si>
    <t>{01998657-cd57-724b-b6d3-369653649eaa}</t>
  </si>
  <si>
    <t>{0193bb48-89a1-79ec-ac21-2dbbfe8de9e5}</t>
  </si>
  <si>
    <t>01998656-c9e4-723d-a8a8-d442fe8e94aa</t>
  </si>
  <si>
    <t>6d085c4a-d04a-4d5e-a589-8d383b74851c</t>
  </si>
  <si>
    <t>2025-09-30 03:00:00.000 +0300</t>
  </si>
  <si>
    <t>01998656-c9a6-723d-8130-dc434ba9a709</t>
  </si>
  <si>
    <t>01998656-c9a7-723d-aa37-7c6c9fb8734d</t>
  </si>
  <si>
    <t>1200.0</t>
  </si>
  <si>
    <t>01998656-c9a8-723d-a04a-5aeca9a0ff36</t>
  </si>
  <si>
    <t>01998656-ca1e-723d-8eeb-83064eeca40d</t>
  </si>
  <si>
    <t>a1de06e0-c0da-4176-a418-cebc802d1cb2</t>
  </si>
  <si>
    <t>Администрирование Veeam</t>
  </si>
  <si>
    <t>othr.othr</t>
  </si>
  <si>
    <t>Прочее</t>
  </si>
  <si>
    <t>01998656-c9e7-723d-9252-9d523076cb03</t>
  </si>
  <si>
    <t>3500.0</t>
  </si>
  <si>
    <t>othr.othr.0-f</t>
  </si>
  <si>
    <t>01975f09-45e9-7764-836f-39a2c1caae95</t>
  </si>
  <si>
    <t>20241003T125454369</t>
  </si>
  <si>
    <t>2025-06-11 15:48:52.000 +0300</t>
  </si>
  <si>
    <t>06ea57c2-875e-4cb7-b04e-7106896da71b</t>
  </si>
  <si>
    <t>2025-06-11 15:48:53.517 +0300</t>
  </si>
  <si>
    <t>2025-03-01 03:00:00.000 +0300</t>
  </si>
  <si>
    <t>{0194823e-2229-7c03-9d25-6bfb154e77fa}</t>
  </si>
  <si>
    <t>2025-09-24 13:12:30.549 +0300</t>
  </si>
  <si>
    <t>01975f09-4559-7764-b33e-fefb0ef5f1cc</t>
  </si>
  <si>
    <t>{0194823e-208f-7c03-bc91-3e250ae9eed5}</t>
  </si>
  <si>
    <t>0194823e-208f-7c03-bc91-3e250ae9eed5</t>
  </si>
  <si>
    <t>Доп соглашение 2 (200125084457)</t>
  </si>
  <si>
    <t>019251df-2b09-7abf-89c6-dee3e444a33f</t>
  </si>
  <si>
    <t>{01975f09-45e9-7764-836f-39a2c1caae95,01975f09-4670-7764-820a-85412ff07058,01975f09-46d1-7764-be1e-f415ecf20f2e,01975f09-4bf9-7764-afcc-3ed5d5b6a7ea,01975f09-4ddc-7764-b339-a0dfccb1cddf,01975f09-4f81-7764-a6f7-9c24cc944bdb}</t>
  </si>
  <si>
    <t>{01975f09-6c4b-7764-9ae8-d6a26f6ead02}</t>
  </si>
  <si>
    <t>{0193b50b-68f6-78da-ace6-db10c6e900c9}</t>
  </si>
  <si>
    <t>01975f09-459f-7764-9fd9-9c3e135ed3c1</t>
  </si>
  <si>
    <t>Дисковое пространство: Дисковое пространство для резервного копирования</t>
  </si>
  <si>
    <t>15.044248</t>
  </si>
  <si>
    <t>01975f09-45a2-7764-9ca6-68efa4e7da8e</t>
  </si>
  <si>
    <t>01975f09-4670-7764-820a-85412ff07058</t>
  </si>
  <si>
    <t>4fdc97c1-f55d-4b1f-bb28-0a49ab181809</t>
  </si>
  <si>
    <t>Intel 3.1 ГГц</t>
  </si>
  <si>
    <t>i31</t>
  </si>
  <si>
    <t>01975f09-45f6-7764-9eb9-9af60f8ab6a3</t>
  </si>
  <si>
    <t>380.0</t>
  </si>
  <si>
    <t>iaas.ngc.i31.vcpu-f</t>
  </si>
  <si>
    <t>-10.655263</t>
  </si>
  <si>
    <t>01975f09-4605-7764-85c7-b4fa9db2f3a8</t>
  </si>
  <si>
    <t>228.0</t>
  </si>
  <si>
    <t>iaas.ngc.i31.ram-f</t>
  </si>
  <si>
    <t>18.824561</t>
  </si>
  <si>
    <t>01975f09-4606-7764-8cd4-54106bec4d8e</t>
  </si>
  <si>
    <t>iaas.ngc.i31.ssd-f</t>
  </si>
  <si>
    <t>18.876404</t>
  </si>
  <si>
    <t>01975f09-4607-7764-8750-faae66391272</t>
  </si>
  <si>
    <t>iaas.ngc.i31.sata-f</t>
  </si>
  <si>
    <t>-14.642857</t>
  </si>
  <si>
    <t>01975f09-4622-7764-9b4c-7f7c0cfaa945</t>
  </si>
  <si>
    <t>iaas.ngc.i31.fstssd-f</t>
  </si>
  <si>
    <t>01975f09-4623-7764-9bdf-62d73da02ca6</t>
  </si>
  <si>
    <t>250000.0</t>
  </si>
  <si>
    <t>iaas.ngc.i31.gpu80-f</t>
  </si>
  <si>
    <t>GPU: A100 80GB RAM</t>
  </si>
  <si>
    <t>01975f09-4bf9-7764-afcc-3ed5d5b6a7ea</t>
  </si>
  <si>
    <t>20241003T125708653</t>
  </si>
  <si>
    <t>2025-06-11 15:48:54.000 +0300</t>
  </si>
  <si>
    <t>2025-09-04 13:51:47.000 +0300</t>
  </si>
  <si>
    <t>Предоставление Public IP адреса</t>
  </si>
  <si>
    <t>99.655172</t>
  </si>
  <si>
    <t>01975f09-4825-7764-9013-86102c3a9c3e</t>
  </si>
  <si>
    <t>2025-06-11 15:48:53.000 +0300</t>
  </si>
  <si>
    <t>290.0</t>
  </si>
  <si>
    <t>01975f09-4f81-7764-a6f7-9c24cc944bdb</t>
  </si>
  <si>
    <t>20241003T125630963</t>
  </si>
  <si>
    <t>2025-06-11 15:48:55.000 +0300</t>
  </si>
  <si>
    <t>Предоставление услуги Виртуализация сети NSX с возможностью применения балансировщика нагрузки (&lt;5000 соединений) и поддержкой до 1024 IPsec туннелей)</t>
  </si>
  <si>
    <t>01975f09-4f42-7764-a011-3d25a02a7d52</t>
  </si>
  <si>
    <t>1.0</t>
  </si>
  <si>
    <t>01975f09-46d1-7764-be1e-f415ecf20f2e</t>
  </si>
  <si>
    <t>20241003T125951296</t>
  </si>
  <si>
    <t>Предоставление безлимитного доступа в Интернет на гарантированной скорости 100 Мбит/с, включая защиту канала от DDoS-атак на уровне L3/L4</t>
  </si>
  <si>
    <t>до 100 Мбит/с</t>
  </si>
  <si>
    <t>b100m</t>
  </si>
  <si>
    <t>15.0</t>
  </si>
  <si>
    <t>01975f09-4676-7764-b614-ffcca9c1f684</t>
  </si>
  <si>
    <t>7000.0</t>
  </si>
  <si>
    <t>tc.indp.b100m-f</t>
  </si>
  <si>
    <t>Интернет c защитой от DDoS: до 100 Мбит/с</t>
  </si>
  <si>
    <t>01975f09-4ddc-7764-b339-a0dfccb1cddf</t>
  </si>
  <si>
    <t>20241003T125742428</t>
  </si>
  <si>
    <t>Предоставление Дополнительного Public IP адреса</t>
  </si>
  <si>
    <t>36.982759</t>
  </si>
  <si>
    <t>01975f09-4d59-7764-bf4d-10ecee53a98f</t>
  </si>
  <si>
    <t>Доп соглашение 6, к сделке №2471 пти Backup</t>
  </si>
  <si>
    <t>01924c15-8e5d-7ab6-b688-d97defb320a1</t>
  </si>
  <si>
    <t>{0199098e-9599-7f23-a0b4-200eac2cf360,0199098e-95b9-7f24-9762-6e8dfc8d15d3,0199098e-95e0-7f27-ba54-ce686499f138,0199098e-9607-7f27-ab33-55a375d0ee9f,0199098e-962f-7f27-9634-00fadc126bd0,0199098e-9659-7f27-8d9d-17adbe4a3d6f,0199098e-9681-7f28-9d75-7993f84993bc,0199098e-96af-7f28-a2d5-aa9d3be7b228,0199098e-96d4-7f29-9ca9-9fff8741c1e5,0199098e-96f9-7f29-ba5d-7ec6278d4b44,0199098e-9745-7f2c-b324-85f6335ce602,0199098e-9794-7f2c-81f3-9d4ef372c46e,0199098e-97bc-7f2c-8132-87104ea8bd2f}</t>
  </si>
  <si>
    <t>{019909ac-7e1d-7fb4-aef3-e22970b6cbff}</t>
  </si>
  <si>
    <t>{01973a30-cb37-7f32-9264-7bd87115e959}</t>
  </si>
  <si>
    <t>375.0</t>
  </si>
  <si>
    <t>625.0</t>
  </si>
  <si>
    <t>300.0</t>
  </si>
  <si>
    <t>28.49162</t>
  </si>
  <si>
    <t>29.285714</t>
  </si>
  <si>
    <t>46.067416</t>
  </si>
  <si>
    <t>16.666667</t>
  </si>
  <si>
    <t>1500.0</t>
  </si>
  <si>
    <t>0.66</t>
  </si>
  <si>
    <t>60.606061</t>
  </si>
  <si>
    <t>0.48</t>
  </si>
  <si>
    <t>66.666667</t>
  </si>
  <si>
    <t>90.166547</t>
  </si>
  <si>
    <t>306.72</t>
  </si>
  <si>
    <t>50.0</t>
  </si>
  <si>
    <t>39.2</t>
  </si>
  <si>
    <t>49.873418</t>
  </si>
  <si>
    <t>019975b2-2c33-7040-9e68-f7cdf8cbe95a</t>
  </si>
  <si>
    <t>019758ec-d9c3-709f-9ebe-04ca45556fa3</t>
  </si>
  <si>
    <t>019758ec-d8a7-709f-9328-92398df9bfef</t>
  </si>
  <si>
    <t>№2638 WAF+DDoS+AntiBot _  ХАВЕЙЛ СПБ-ЮГ</t>
  </si>
  <si>
    <t>019975b2-2d89-704d-b2de-2a9d2c9678f5</t>
  </si>
  <si>
    <t>Договор</t>
  </si>
  <si>
    <t>019975b2-2cf0-704c-99b6-da6d47f96a2d</t>
  </si>
  <si>
    <t>019975b2-2cb2-704b-b20e-95dd9dfbbe24</t>
  </si>
  <si>
    <t>019975b2-2d5a-704d-bf33-f41c582ef217</t>
  </si>
  <si>
    <t>019975b2-2c78-7049-b974-b8339ff9e882</t>
  </si>
  <si>
    <t>019975b2-2dbb-7050-a873-8bf26e6c6048</t>
  </si>
  <si>
    <t>019975b2-2deb-7050-9963-6ded1902bbfc</t>
  </si>
  <si>
    <t>019975b2-2d2f-704d-9e93-935b59eb50d0</t>
  </si>
  <si>
    <t>Абон</t>
  </si>
  <si>
    <t>sum_base</t>
  </si>
  <si>
    <t>max_dt_from</t>
  </si>
  <si>
    <t>max_dt_from_base</t>
  </si>
  <si>
    <t>max_probability_pc</t>
  </si>
  <si>
    <t>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</si>
</sst>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00000000"/>
    <numFmt numFmtId="165" formatCode="0.00000000"/>
    <numFmt numFmtId="170" formatCode="#,##0.000000"/>
    <numFmt numFmtId="171" formatCode="0.000"/>
    <numFmt numFmtId="172" formatCode="#,##0.00000"/>
  </numFmts>
  <fonts count="1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sz val="10"/>
      <name val="Consolas"/>
      <family val="3"/>
      <charset val="204"/>
    </font>
    <font>
      <i/>
      <sz val="10"/>
      <name val="Consolas"/>
      <family val="3"/>
      <charset val="204"/>
    </font>
    <font>
      <b/>
      <sz val="1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i/>
      <sz val="11"/>
      <color rgb="FF0070C0"/>
      <name val="Calibri"/>
      <family val="2"/>
      <charset val="204"/>
      <scheme val="minor"/>
    </font>
    <font>
      <b/>
      <sz val="10"/>
      <color rgb="FF0070C0"/>
      <name val="Consolas"/>
      <family val="3"/>
      <charset val="204"/>
    </font>
    <font>
      <i/>
      <sz val="11"/>
      <color rgb="FF0070C0"/>
      <name val="Calibri"/>
      <family val="2"/>
      <charset val="204"/>
      <scheme val="minor"/>
    </font>
    <font>
      <i/>
      <sz val="10"/>
      <color rgb="FF0070C0"/>
      <name val="Consolas"/>
      <family val="3"/>
      <charset val="204"/>
    </font>
    <font>
      <sz val="11"/>
      <color rgb="FF0070C0"/>
      <name val="Calibri"/>
      <family val="2"/>
      <charset val="204"/>
      <scheme val="minor"/>
    </font>
    <font>
      <b/>
      <sz val="11"/>
      <color rgb="FF0070C0"/>
      <name val="Calibri"/>
      <family val="2"/>
      <charset val="204"/>
      <scheme val="minor"/>
    </font>
    <font>
      <sz val="10"/>
      <color rgb="FF0070C0"/>
      <name val="Consolas"/>
      <family val="3"/>
      <charset val="204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92">
    <xf numFmtId="0" fontId="0" fillId="0" borderId="0" xfId="0"/>
    <xf numFmtId="14" fontId="0" fillId="0" borderId="0" xfId="0" applyNumberFormat="1"/>
    <xf numFmtId="11" fontId="0" fillId="0" borderId="0" xfId="0" applyNumberFormat="1"/>
    <xf numFmtId="164" fontId="0" fillId="0" borderId="0" xfId="0" applyNumberFormat="1"/>
    <xf numFmtId="0" fontId="1" fillId="0" borderId="0" xfId="0" applyFont="1"/>
    <xf numFmtId="165" fontId="0" fillId="0" borderId="0" xfId="0" applyNumberFormat="1"/>
    <xf numFmtId="49" fontId="0" fillId="0" borderId="0" xfId="0" applyNumberFormat="1"/>
    <xf numFmtId="0" fontId="2" fillId="0" borderId="0" xfId="0" applyFont="1"/>
    <xf numFmtId="14" fontId="0" fillId="2" borderId="0" xfId="0" applyNumberFormat="1" applyFill="1"/>
    <xf numFmtId="0" fontId="0" fillId="2" borderId="0" xfId="0" applyFill="1"/>
    <xf numFmtId="14" fontId="0" fillId="3" borderId="0" xfId="0" applyNumberFormat="1" applyFill="1"/>
    <xf numFmtId="0" fontId="0" fillId="3" borderId="0" xfId="0" applyFill="1"/>
    <xf numFmtId="11" fontId="0" fillId="3" borderId="0" xfId="0" applyNumberFormat="1" applyFill="1"/>
    <xf numFmtId="0" fontId="1" fillId="0" borderId="0" xfId="0" applyFont="1" applyAlignment="1">
      <alignment horizontal="center" vertical="center"/>
    </xf>
    <xf numFmtId="0" fontId="4" fillId="0" borderId="0" xfId="0" applyFont="1" applyFill="1"/>
    <xf numFmtId="11" fontId="4" fillId="0" borderId="0" xfId="0" applyNumberFormat="1" applyFont="1" applyFill="1"/>
    <xf numFmtId="0" fontId="5" fillId="0" borderId="0" xfId="0" applyFont="1" applyFill="1"/>
    <xf numFmtId="49" fontId="4" fillId="0" borderId="0" xfId="0" applyNumberFormat="1" applyFont="1" applyFill="1"/>
    <xf numFmtId="0" fontId="6" fillId="0" borderId="0" xfId="0" applyFont="1" applyFill="1"/>
    <xf numFmtId="16" fontId="4" fillId="0" borderId="0" xfId="0" applyNumberFormat="1" applyFont="1" applyFill="1"/>
    <xf numFmtId="0" fontId="7" fillId="0" borderId="0" xfId="0" applyFont="1" applyFill="1"/>
    <xf numFmtId="0" fontId="8" fillId="0" borderId="0" xfId="0" applyFont="1" applyFill="1"/>
    <xf numFmtId="0" fontId="8" fillId="2" borderId="0" xfId="0" applyFont="1" applyFill="1"/>
    <xf numFmtId="0" fontId="4" fillId="2" borderId="0" xfId="0" applyFont="1" applyFill="1"/>
    <xf numFmtId="0" fontId="5" fillId="2" borderId="0" xfId="0" applyFont="1" applyFill="1"/>
    <xf numFmtId="2" fontId="4" fillId="0" borderId="0" xfId="0" applyNumberFormat="1" applyFont="1" applyFill="1"/>
    <xf numFmtId="2" fontId="5" fillId="0" borderId="0" xfId="0" applyNumberFormat="1" applyFont="1" applyFill="1"/>
    <xf numFmtId="170" fontId="4" fillId="0" borderId="0" xfId="0" applyNumberFormat="1" applyFont="1" applyFill="1"/>
    <xf numFmtId="170" fontId="5" fillId="0" borderId="0" xfId="0" applyNumberFormat="1" applyFont="1" applyFill="1"/>
    <xf numFmtId="0" fontId="4" fillId="0" borderId="0" xfId="0" applyFont="1" applyFill="1" applyAlignment="1">
      <alignment horizontal="right" vertical="center"/>
    </xf>
    <xf numFmtId="49" fontId="4" fillId="0" borderId="0" xfId="0" applyNumberFormat="1" applyFont="1" applyFill="1" applyAlignment="1">
      <alignment horizontal="right" vertical="center"/>
    </xf>
    <xf numFmtId="49" fontId="5" fillId="0" borderId="0" xfId="0" applyNumberFormat="1" applyFont="1" applyFill="1" applyAlignment="1">
      <alignment horizontal="right" vertical="center"/>
    </xf>
    <xf numFmtId="0" fontId="0" fillId="0" borderId="0" xfId="0"/>
    <xf numFmtId="0" fontId="1" fillId="0" borderId="0" xfId="0" applyFont="1"/>
    <xf numFmtId="0" fontId="1" fillId="4" borderId="0" xfId="0" applyFont="1" applyFill="1"/>
    <xf numFmtId="14" fontId="0" fillId="0" borderId="0" xfId="0" applyNumberFormat="1"/>
    <xf numFmtId="171" fontId="0" fillId="0" borderId="0" xfId="0" applyNumberFormat="1"/>
    <xf numFmtId="0" fontId="0" fillId="4" borderId="0" xfId="0" applyFill="1"/>
    <xf numFmtId="172" fontId="0" fillId="0" borderId="0" xfId="0" applyNumberFormat="1"/>
    <xf numFmtId="172" fontId="0" fillId="4" borderId="0" xfId="0" applyNumberFormat="1" applyFill="1"/>
    <xf numFmtId="0" fontId="9" fillId="0" borderId="0" xfId="1"/>
    <xf numFmtId="172" fontId="0" fillId="2" borderId="0" xfId="0" applyNumberFormat="1" applyFill="1"/>
    <xf numFmtId="0" fontId="0" fillId="0" borderId="0" xfId="0"/>
    <xf numFmtId="11" fontId="0" fillId="0" borderId="0" xfId="0" applyNumberFormat="1"/>
    <xf numFmtId="0" fontId="1" fillId="0" borderId="0" xfId="0" applyFont="1"/>
    <xf numFmtId="0" fontId="0" fillId="0" borderId="0" xfId="0"/>
    <xf numFmtId="11" fontId="0" fillId="0" borderId="0" xfId="0" applyNumberFormat="1"/>
    <xf numFmtId="0" fontId="1" fillId="0" borderId="0" xfId="0" applyFont="1" applyAlignment="1">
      <alignment wrapText="1"/>
    </xf>
    <xf numFmtId="0" fontId="1" fillId="0" borderId="0" xfId="0" applyFont="1"/>
    <xf numFmtId="172" fontId="3" fillId="2" borderId="0" xfId="0" applyNumberFormat="1" applyFont="1" applyFill="1"/>
    <xf numFmtId="0" fontId="0" fillId="5" borderId="0" xfId="0" applyFill="1"/>
    <xf numFmtId="172" fontId="1" fillId="0" borderId="0" xfId="0" applyNumberFormat="1" applyFont="1"/>
    <xf numFmtId="4" fontId="0" fillId="2" borderId="0" xfId="0" applyNumberFormat="1" applyFill="1"/>
    <xf numFmtId="0" fontId="0" fillId="0" borderId="0" xfId="0" applyAlignment="1">
      <alignment horizontal="center" vertical="center"/>
    </xf>
    <xf numFmtId="0" fontId="1" fillId="6" borderId="0" xfId="0" applyFont="1" applyFill="1"/>
    <xf numFmtId="0" fontId="0" fillId="6" borderId="0" xfId="0" applyFill="1"/>
    <xf numFmtId="0" fontId="10" fillId="6" borderId="0" xfId="0" applyFont="1" applyFill="1"/>
    <xf numFmtId="17" fontId="0" fillId="0" borderId="0" xfId="0" applyNumberFormat="1"/>
    <xf numFmtId="16" fontId="0" fillId="0" borderId="0" xfId="0" applyNumberFormat="1"/>
    <xf numFmtId="0" fontId="0" fillId="7" borderId="0" xfId="0" applyFill="1"/>
    <xf numFmtId="0" fontId="11" fillId="6" borderId="0" xfId="0" applyFont="1" applyFill="1"/>
    <xf numFmtId="11" fontId="0" fillId="7" borderId="0" xfId="0" applyNumberFormat="1" applyFill="1"/>
    <xf numFmtId="49" fontId="1" fillId="7" borderId="0" xfId="0" applyNumberFormat="1" applyFont="1" applyFill="1"/>
    <xf numFmtId="49" fontId="0" fillId="7" borderId="0" xfId="0" applyNumberFormat="1" applyFill="1"/>
    <xf numFmtId="0" fontId="12" fillId="0" borderId="0" xfId="0" applyFont="1"/>
    <xf numFmtId="16" fontId="0" fillId="7" borderId="0" xfId="0" applyNumberFormat="1" applyFill="1"/>
    <xf numFmtId="0" fontId="13" fillId="0" borderId="0" xfId="0" applyFont="1"/>
    <xf numFmtId="0" fontId="11" fillId="0" borderId="0" xfId="0" applyFont="1"/>
    <xf numFmtId="0" fontId="13" fillId="6" borderId="0" xfId="0" applyFont="1" applyFill="1"/>
    <xf numFmtId="49" fontId="13" fillId="0" borderId="0" xfId="0" applyNumberFormat="1" applyFont="1"/>
    <xf numFmtId="49" fontId="11" fillId="0" borderId="0" xfId="0" applyNumberFormat="1" applyFont="1"/>
    <xf numFmtId="0" fontId="14" fillId="0" borderId="0" xfId="0" applyFont="1"/>
    <xf numFmtId="11" fontId="15" fillId="7" borderId="0" xfId="0" applyNumberFormat="1" applyFont="1" applyFill="1"/>
    <xf numFmtId="0" fontId="15" fillId="7" borderId="0" xfId="0" applyFont="1" applyFill="1"/>
    <xf numFmtId="49" fontId="16" fillId="7" borderId="0" xfId="0" applyNumberFormat="1" applyFont="1" applyFill="1"/>
    <xf numFmtId="0" fontId="17" fillId="0" borderId="0" xfId="0" applyFont="1"/>
    <xf numFmtId="0" fontId="15" fillId="6" borderId="0" xfId="0" applyFont="1" applyFill="1"/>
    <xf numFmtId="0" fontId="0" fillId="8" borderId="0" xfId="0" applyFill="1"/>
    <xf numFmtId="16" fontId="0" fillId="8" borderId="0" xfId="0" applyNumberFormat="1" applyFill="1"/>
    <xf numFmtId="49" fontId="1" fillId="8" borderId="0" xfId="0" applyNumberFormat="1" applyFont="1" applyFill="1"/>
    <xf numFmtId="0" fontId="15" fillId="0" borderId="0" xfId="0" applyFont="1"/>
    <xf numFmtId="11" fontId="15" fillId="0" borderId="0" xfId="0" applyNumberFormat="1" applyFont="1"/>
    <xf numFmtId="49" fontId="16" fillId="0" borderId="0" xfId="0" applyNumberFormat="1" applyFont="1"/>
    <xf numFmtId="11" fontId="0" fillId="0" borderId="0" xfId="0" applyNumberFormat="1" applyFill="1"/>
    <xf numFmtId="0" fontId="0" fillId="0" borderId="0" xfId="0" applyFill="1"/>
    <xf numFmtId="49" fontId="1" fillId="0" borderId="0" xfId="0" applyNumberFormat="1" applyFont="1" applyFill="1"/>
    <xf numFmtId="17" fontId="0" fillId="0" borderId="0" xfId="0" applyNumberFormat="1" applyFill="1"/>
    <xf numFmtId="49" fontId="1" fillId="0" borderId="0" xfId="0" applyNumberFormat="1" applyFont="1"/>
    <xf numFmtId="16" fontId="15" fillId="0" borderId="0" xfId="0" applyNumberFormat="1" applyFont="1"/>
    <xf numFmtId="49" fontId="15" fillId="0" borderId="0" xfId="0" applyNumberFormat="1" applyFont="1"/>
    <xf numFmtId="0" fontId="16" fillId="0" borderId="0" xfId="0" applyFont="1"/>
    <xf numFmtId="17" fontId="15" fillId="0" borderId="0" xfId="0" applyNumberFormat="1" applyFo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13</xdr:col>
      <xdr:colOff>224233</xdr:colOff>
      <xdr:row>26</xdr:row>
      <xdr:rowOff>44214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8CB137EC-6584-494D-AFC1-6C986CA666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2150" y="2946400"/>
          <a:ext cx="9533333" cy="188571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13</xdr:col>
      <xdr:colOff>376614</xdr:colOff>
      <xdr:row>56</xdr:row>
      <xdr:rowOff>34414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C605A22E-96CB-4093-BEA4-8D89E9BD53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92150" y="6261100"/>
          <a:ext cx="9685714" cy="40857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sd.nubes.ru/_clients/_leads/_funnels/00000000-0000-0000-0000-000000000000(p:item/_clients/_leads/018b195e-3dbf-c719-78e4-24b92f80f54d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A5910-8221-4679-AE3F-5726330DE2D2}">
  <dimension ref="A1:W31"/>
  <sheetViews>
    <sheetView topLeftCell="K1" workbookViewId="0">
      <selection activeCell="S23" sqref="S23"/>
    </sheetView>
  </sheetViews>
  <sheetFormatPr defaultRowHeight="14.5" x14ac:dyDescent="0.35"/>
  <cols>
    <col min="2" max="2" width="18.08984375" bestFit="1" customWidth="1"/>
    <col min="3" max="3" width="18.08984375" style="6" customWidth="1"/>
    <col min="4" max="4" width="32.26953125" customWidth="1"/>
    <col min="5" max="6" width="9.90625" bestFit="1" customWidth="1"/>
    <col min="7" max="7" width="27.08984375" customWidth="1"/>
    <col min="10" max="10" width="14.26953125" customWidth="1"/>
    <col min="11" max="11" width="10.54296875" bestFit="1" customWidth="1"/>
    <col min="12" max="12" width="16.08984375" bestFit="1" customWidth="1"/>
    <col min="13" max="13" width="20.36328125" bestFit="1" customWidth="1"/>
    <col min="14" max="14" width="20.08984375" bestFit="1" customWidth="1"/>
    <col min="15" max="15" width="12.26953125" customWidth="1"/>
    <col min="16" max="16" width="11.1796875" bestFit="1" customWidth="1"/>
    <col min="22" max="22" width="16.453125" bestFit="1" customWidth="1"/>
  </cols>
  <sheetData>
    <row r="1" spans="1:17" x14ac:dyDescent="0.35">
      <c r="E1" t="s">
        <v>125</v>
      </c>
      <c r="F1" t="s">
        <v>126</v>
      </c>
      <c r="H1" t="s">
        <v>73</v>
      </c>
      <c r="I1" t="s">
        <v>72</v>
      </c>
      <c r="J1" t="s">
        <v>74</v>
      </c>
      <c r="K1" t="s">
        <v>75</v>
      </c>
      <c r="L1" t="s">
        <v>88</v>
      </c>
      <c r="M1" t="s">
        <v>89</v>
      </c>
      <c r="N1" t="s">
        <v>76</v>
      </c>
    </row>
    <row r="2" spans="1:17" x14ac:dyDescent="0.35">
      <c r="A2" t="s">
        <v>66</v>
      </c>
      <c r="B2" t="s">
        <v>64</v>
      </c>
      <c r="C2" s="6">
        <v>1</v>
      </c>
      <c r="D2" t="s">
        <v>65</v>
      </c>
      <c r="E2" s="1">
        <v>45778</v>
      </c>
      <c r="G2" t="s">
        <v>31</v>
      </c>
      <c r="H2">
        <v>290</v>
      </c>
      <c r="I2">
        <v>6</v>
      </c>
      <c r="J2" s="5">
        <v>0</v>
      </c>
      <c r="K2">
        <f>H2*I2</f>
        <v>1740</v>
      </c>
      <c r="L2">
        <f>H2*J2/100</f>
        <v>0</v>
      </c>
      <c r="M2">
        <f>H2-L2</f>
        <v>290</v>
      </c>
      <c r="N2">
        <f t="shared" ref="N2:N7" si="0">K2 - (K2*J2/100)</f>
        <v>1740</v>
      </c>
      <c r="O2">
        <f>M2*I2</f>
        <v>1740</v>
      </c>
      <c r="P2" t="s">
        <v>135</v>
      </c>
      <c r="Q2">
        <f>O2</f>
        <v>1740</v>
      </c>
    </row>
    <row r="3" spans="1:17" x14ac:dyDescent="0.35">
      <c r="A3" t="s">
        <v>66</v>
      </c>
      <c r="B3" t="s">
        <v>64</v>
      </c>
      <c r="C3" s="6" t="s">
        <v>90</v>
      </c>
      <c r="D3" t="s">
        <v>28</v>
      </c>
      <c r="E3" s="1">
        <v>45778</v>
      </c>
      <c r="G3" t="s">
        <v>68</v>
      </c>
      <c r="H3">
        <v>1200</v>
      </c>
      <c r="I3">
        <v>4</v>
      </c>
      <c r="J3" s="5">
        <v>0</v>
      </c>
      <c r="K3">
        <f t="shared" ref="K3:K30" si="1">H3*I3</f>
        <v>4800</v>
      </c>
      <c r="L3">
        <f t="shared" ref="L3:L30" si="2">H3*J3/100</f>
        <v>0</v>
      </c>
      <c r="M3">
        <f t="shared" ref="M3:M30" si="3">H3-L3</f>
        <v>1200</v>
      </c>
      <c r="N3">
        <f t="shared" si="0"/>
        <v>4800</v>
      </c>
      <c r="O3">
        <f t="shared" ref="O3:O30" si="4">M3*I3</f>
        <v>4800</v>
      </c>
    </row>
    <row r="4" spans="1:17" x14ac:dyDescent="0.35">
      <c r="A4" t="s">
        <v>66</v>
      </c>
      <c r="B4" t="s">
        <v>64</v>
      </c>
      <c r="C4" s="6" t="s">
        <v>91</v>
      </c>
      <c r="D4" t="s">
        <v>28</v>
      </c>
      <c r="E4" s="1">
        <v>45778</v>
      </c>
      <c r="G4" t="s">
        <v>69</v>
      </c>
      <c r="H4">
        <v>1200</v>
      </c>
      <c r="I4">
        <v>0</v>
      </c>
      <c r="J4" s="5">
        <v>0</v>
      </c>
      <c r="K4">
        <f t="shared" si="1"/>
        <v>0</v>
      </c>
      <c r="L4">
        <f t="shared" si="2"/>
        <v>0</v>
      </c>
      <c r="M4">
        <f t="shared" si="3"/>
        <v>1200</v>
      </c>
      <c r="N4">
        <f t="shared" si="0"/>
        <v>0</v>
      </c>
      <c r="O4">
        <f t="shared" si="4"/>
        <v>0</v>
      </c>
    </row>
    <row r="5" spans="1:17" x14ac:dyDescent="0.35">
      <c r="A5" t="s">
        <v>66</v>
      </c>
      <c r="B5" t="s">
        <v>64</v>
      </c>
      <c r="C5" s="6" t="s">
        <v>92</v>
      </c>
      <c r="D5" t="s">
        <v>28</v>
      </c>
      <c r="E5" s="1">
        <v>45778</v>
      </c>
      <c r="G5" t="s">
        <v>70</v>
      </c>
      <c r="H5">
        <v>2.2599999999999998</v>
      </c>
      <c r="I5">
        <v>1000</v>
      </c>
      <c r="J5" s="5">
        <v>0</v>
      </c>
      <c r="K5">
        <f t="shared" si="1"/>
        <v>2260</v>
      </c>
      <c r="L5">
        <f t="shared" si="2"/>
        <v>0</v>
      </c>
      <c r="M5">
        <f t="shared" si="3"/>
        <v>2.2599999999999998</v>
      </c>
      <c r="N5">
        <f t="shared" si="0"/>
        <v>2260</v>
      </c>
      <c r="O5">
        <f t="shared" si="4"/>
        <v>2260</v>
      </c>
      <c r="P5" t="s">
        <v>135</v>
      </c>
      <c r="Q5">
        <f>O3+O4+O5</f>
        <v>7060</v>
      </c>
    </row>
    <row r="6" spans="1:17" x14ac:dyDescent="0.35">
      <c r="A6" t="s">
        <v>66</v>
      </c>
      <c r="B6" t="s">
        <v>64</v>
      </c>
      <c r="C6" s="6" t="s">
        <v>93</v>
      </c>
      <c r="D6" t="s">
        <v>71</v>
      </c>
      <c r="E6" s="1">
        <v>45778</v>
      </c>
      <c r="G6" t="s">
        <v>77</v>
      </c>
      <c r="H6">
        <v>450</v>
      </c>
      <c r="I6">
        <v>0</v>
      </c>
      <c r="J6" s="5">
        <v>0</v>
      </c>
      <c r="K6">
        <f t="shared" si="1"/>
        <v>0</v>
      </c>
      <c r="L6">
        <f t="shared" si="2"/>
        <v>0</v>
      </c>
      <c r="M6">
        <f t="shared" si="3"/>
        <v>450</v>
      </c>
      <c r="N6">
        <f t="shared" si="0"/>
        <v>0</v>
      </c>
      <c r="O6">
        <f t="shared" si="4"/>
        <v>0</v>
      </c>
    </row>
    <row r="7" spans="1:17" x14ac:dyDescent="0.35">
      <c r="A7" t="s">
        <v>66</v>
      </c>
      <c r="B7" t="s">
        <v>64</v>
      </c>
      <c r="C7" s="6" t="s">
        <v>94</v>
      </c>
      <c r="D7" t="s">
        <v>71</v>
      </c>
      <c r="E7" s="1">
        <v>45778</v>
      </c>
      <c r="G7" t="s">
        <v>78</v>
      </c>
      <c r="H7">
        <v>750</v>
      </c>
      <c r="I7">
        <v>0</v>
      </c>
      <c r="J7" s="5">
        <v>0</v>
      </c>
      <c r="K7">
        <f t="shared" si="1"/>
        <v>0</v>
      </c>
      <c r="L7">
        <f t="shared" si="2"/>
        <v>0</v>
      </c>
      <c r="M7">
        <f t="shared" si="3"/>
        <v>750</v>
      </c>
      <c r="N7">
        <f t="shared" si="0"/>
        <v>0</v>
      </c>
      <c r="O7">
        <f t="shared" si="4"/>
        <v>0</v>
      </c>
    </row>
    <row r="8" spans="1:17" x14ac:dyDescent="0.35">
      <c r="A8" t="s">
        <v>66</v>
      </c>
      <c r="B8" t="s">
        <v>64</v>
      </c>
      <c r="C8" s="6" t="s">
        <v>95</v>
      </c>
      <c r="D8" t="s">
        <v>71</v>
      </c>
      <c r="E8" s="1">
        <v>45778</v>
      </c>
      <c r="G8" t="s">
        <v>79</v>
      </c>
      <c r="H8">
        <v>360</v>
      </c>
      <c r="I8">
        <v>44</v>
      </c>
      <c r="J8" s="5">
        <v>25</v>
      </c>
      <c r="K8">
        <f t="shared" si="1"/>
        <v>15840</v>
      </c>
      <c r="L8">
        <f t="shared" si="2"/>
        <v>90</v>
      </c>
      <c r="M8">
        <f t="shared" si="3"/>
        <v>270</v>
      </c>
      <c r="N8">
        <f>K8 - (K8*J8/100)</f>
        <v>11880</v>
      </c>
      <c r="O8">
        <f t="shared" si="4"/>
        <v>11880</v>
      </c>
    </row>
    <row r="9" spans="1:17" x14ac:dyDescent="0.35">
      <c r="A9" t="s">
        <v>66</v>
      </c>
      <c r="B9" t="s">
        <v>64</v>
      </c>
      <c r="C9" s="6" t="s">
        <v>96</v>
      </c>
      <c r="D9" t="s">
        <v>71</v>
      </c>
      <c r="E9" s="1">
        <v>45778</v>
      </c>
      <c r="G9" t="s">
        <v>80</v>
      </c>
      <c r="H9">
        <v>228</v>
      </c>
      <c r="I9">
        <v>156</v>
      </c>
      <c r="J9" s="5">
        <v>10.087719</v>
      </c>
      <c r="K9">
        <f t="shared" si="1"/>
        <v>35568</v>
      </c>
      <c r="L9">
        <f t="shared" si="2"/>
        <v>22.999999320000001</v>
      </c>
      <c r="M9">
        <f t="shared" si="3"/>
        <v>205.00000068</v>
      </c>
      <c r="N9">
        <f t="shared" ref="N9:N30" si="5">K9 - (K9*J9/100)</f>
        <v>31980.000106079999</v>
      </c>
      <c r="O9">
        <f t="shared" si="4"/>
        <v>31980.000106079999</v>
      </c>
    </row>
    <row r="10" spans="1:17" x14ac:dyDescent="0.35">
      <c r="A10" t="s">
        <v>66</v>
      </c>
      <c r="B10" t="s">
        <v>64</v>
      </c>
      <c r="C10" s="6" t="s">
        <v>97</v>
      </c>
      <c r="D10" t="s">
        <v>71</v>
      </c>
      <c r="E10" s="1">
        <v>45778</v>
      </c>
      <c r="G10" t="s">
        <v>81</v>
      </c>
      <c r="H10">
        <v>8.9</v>
      </c>
      <c r="I10">
        <v>600</v>
      </c>
      <c r="J10" s="5">
        <v>10.112360000000001</v>
      </c>
      <c r="K10">
        <f t="shared" si="1"/>
        <v>5340</v>
      </c>
      <c r="L10">
        <f t="shared" si="2"/>
        <v>0.90000004</v>
      </c>
      <c r="M10">
        <f t="shared" si="3"/>
        <v>7.9999999600000002</v>
      </c>
      <c r="N10">
        <f t="shared" si="5"/>
        <v>4799.9999760000001</v>
      </c>
      <c r="O10">
        <f t="shared" si="4"/>
        <v>4799.9999760000001</v>
      </c>
    </row>
    <row r="11" spans="1:17" x14ac:dyDescent="0.35">
      <c r="A11" t="s">
        <v>66</v>
      </c>
      <c r="B11" t="s">
        <v>64</v>
      </c>
      <c r="C11" s="6" t="s">
        <v>98</v>
      </c>
      <c r="D11" t="s">
        <v>71</v>
      </c>
      <c r="E11" s="1">
        <v>45778</v>
      </c>
      <c r="G11" t="s">
        <v>82</v>
      </c>
      <c r="H11">
        <v>2.8</v>
      </c>
      <c r="I11">
        <v>600</v>
      </c>
      <c r="J11" s="5">
        <v>10</v>
      </c>
      <c r="K11">
        <f t="shared" si="1"/>
        <v>1680</v>
      </c>
      <c r="L11">
        <f t="shared" si="2"/>
        <v>0.28000000000000003</v>
      </c>
      <c r="M11">
        <f t="shared" si="3"/>
        <v>2.5199999999999996</v>
      </c>
      <c r="N11">
        <f t="shared" si="5"/>
        <v>1512</v>
      </c>
      <c r="O11">
        <f t="shared" si="4"/>
        <v>1511.9999999999998</v>
      </c>
    </row>
    <row r="12" spans="1:17" x14ac:dyDescent="0.35">
      <c r="A12" t="s">
        <v>66</v>
      </c>
      <c r="B12" t="s">
        <v>64</v>
      </c>
      <c r="C12" s="6" t="s">
        <v>99</v>
      </c>
      <c r="D12" t="s">
        <v>71</v>
      </c>
      <c r="E12" s="1">
        <v>45778</v>
      </c>
      <c r="G12" t="s">
        <v>83</v>
      </c>
      <c r="H12">
        <v>17.899999999999999</v>
      </c>
      <c r="I12">
        <v>0</v>
      </c>
      <c r="J12" s="5">
        <v>0</v>
      </c>
      <c r="K12">
        <f t="shared" si="1"/>
        <v>0</v>
      </c>
      <c r="L12">
        <f t="shared" si="2"/>
        <v>0</v>
      </c>
      <c r="M12">
        <f t="shared" si="3"/>
        <v>17.899999999999999</v>
      </c>
      <c r="N12">
        <f t="shared" si="5"/>
        <v>0</v>
      </c>
      <c r="O12">
        <f t="shared" si="4"/>
        <v>0</v>
      </c>
    </row>
    <row r="13" spans="1:17" x14ac:dyDescent="0.35">
      <c r="A13" t="s">
        <v>66</v>
      </c>
      <c r="B13" t="s">
        <v>64</v>
      </c>
      <c r="C13" s="6" t="s">
        <v>100</v>
      </c>
      <c r="D13" t="s">
        <v>71</v>
      </c>
      <c r="E13" s="1">
        <v>45778</v>
      </c>
      <c r="G13" t="s">
        <v>84</v>
      </c>
      <c r="H13">
        <v>5100</v>
      </c>
      <c r="I13">
        <v>0</v>
      </c>
      <c r="J13" s="5">
        <v>0</v>
      </c>
      <c r="K13">
        <f t="shared" si="1"/>
        <v>0</v>
      </c>
      <c r="L13">
        <f t="shared" si="2"/>
        <v>0</v>
      </c>
      <c r="M13">
        <f t="shared" si="3"/>
        <v>5100</v>
      </c>
      <c r="N13">
        <f t="shared" si="5"/>
        <v>0</v>
      </c>
      <c r="O13">
        <f t="shared" si="4"/>
        <v>0</v>
      </c>
    </row>
    <row r="14" spans="1:17" x14ac:dyDescent="0.35">
      <c r="A14" t="s">
        <v>66</v>
      </c>
      <c r="B14" t="s">
        <v>64</v>
      </c>
      <c r="C14" s="6" t="s">
        <v>101</v>
      </c>
      <c r="D14" t="s">
        <v>71</v>
      </c>
      <c r="E14" s="1">
        <v>45778</v>
      </c>
      <c r="G14" t="s">
        <v>85</v>
      </c>
      <c r="H14">
        <v>10200</v>
      </c>
      <c r="I14">
        <v>0</v>
      </c>
      <c r="J14" s="5">
        <v>0</v>
      </c>
      <c r="K14">
        <f t="shared" si="1"/>
        <v>0</v>
      </c>
      <c r="L14">
        <f t="shared" si="2"/>
        <v>0</v>
      </c>
      <c r="M14">
        <f t="shared" si="3"/>
        <v>10200</v>
      </c>
      <c r="N14">
        <f t="shared" si="5"/>
        <v>0</v>
      </c>
      <c r="O14">
        <f t="shared" si="4"/>
        <v>0</v>
      </c>
    </row>
    <row r="15" spans="1:17" x14ac:dyDescent="0.35">
      <c r="A15" t="s">
        <v>66</v>
      </c>
      <c r="B15" t="s">
        <v>64</v>
      </c>
      <c r="C15" s="6" t="s">
        <v>102</v>
      </c>
      <c r="D15" t="s">
        <v>71</v>
      </c>
      <c r="E15" s="1">
        <v>45778</v>
      </c>
      <c r="G15" t="s">
        <v>86</v>
      </c>
      <c r="H15">
        <v>20400</v>
      </c>
      <c r="I15">
        <v>0</v>
      </c>
      <c r="J15" s="5">
        <v>0</v>
      </c>
      <c r="K15">
        <f t="shared" si="1"/>
        <v>0</v>
      </c>
      <c r="L15">
        <f t="shared" si="2"/>
        <v>0</v>
      </c>
      <c r="M15">
        <f t="shared" si="3"/>
        <v>20400</v>
      </c>
      <c r="N15">
        <f t="shared" si="5"/>
        <v>0</v>
      </c>
      <c r="O15">
        <f t="shared" si="4"/>
        <v>0</v>
      </c>
    </row>
    <row r="16" spans="1:17" x14ac:dyDescent="0.35">
      <c r="A16" t="s">
        <v>66</v>
      </c>
      <c r="B16" t="s">
        <v>64</v>
      </c>
      <c r="C16" s="6" t="s">
        <v>103</v>
      </c>
      <c r="D16" t="s">
        <v>71</v>
      </c>
      <c r="E16" s="1">
        <v>45778</v>
      </c>
      <c r="G16" t="s">
        <v>87</v>
      </c>
      <c r="H16">
        <v>40800</v>
      </c>
      <c r="I16">
        <v>0</v>
      </c>
      <c r="J16" s="5">
        <v>0</v>
      </c>
      <c r="K16">
        <f t="shared" si="1"/>
        <v>0</v>
      </c>
      <c r="L16">
        <f t="shared" si="2"/>
        <v>0</v>
      </c>
      <c r="M16">
        <f t="shared" si="3"/>
        <v>40800</v>
      </c>
      <c r="N16">
        <f t="shared" si="5"/>
        <v>0</v>
      </c>
      <c r="O16">
        <f t="shared" si="4"/>
        <v>0</v>
      </c>
      <c r="P16" t="s">
        <v>135</v>
      </c>
      <c r="Q16">
        <f>SUM(O6:O16)</f>
        <v>50172.000082079998</v>
      </c>
    </row>
    <row r="17" spans="1:23" x14ac:dyDescent="0.35">
      <c r="A17" t="s">
        <v>66</v>
      </c>
      <c r="B17" t="s">
        <v>64</v>
      </c>
      <c r="C17" s="6" t="s">
        <v>104</v>
      </c>
      <c r="D17" t="s">
        <v>118</v>
      </c>
      <c r="E17" s="1">
        <v>45778</v>
      </c>
      <c r="G17" t="s">
        <v>119</v>
      </c>
      <c r="H17">
        <v>45000</v>
      </c>
      <c r="I17">
        <v>1</v>
      </c>
      <c r="J17" s="5">
        <v>42.207830999999999</v>
      </c>
      <c r="K17">
        <f t="shared" si="1"/>
        <v>45000</v>
      </c>
      <c r="L17">
        <f t="shared" si="2"/>
        <v>18993.523949999999</v>
      </c>
      <c r="M17">
        <f t="shared" si="3"/>
        <v>26006.476050000001</v>
      </c>
      <c r="N17">
        <f t="shared" si="5"/>
        <v>26006.476050000001</v>
      </c>
      <c r="O17">
        <f t="shared" si="4"/>
        <v>26006.476050000001</v>
      </c>
    </row>
    <row r="18" spans="1:23" x14ac:dyDescent="0.35">
      <c r="A18" t="s">
        <v>66</v>
      </c>
      <c r="B18" t="s">
        <v>64</v>
      </c>
      <c r="C18" s="6" t="s">
        <v>105</v>
      </c>
      <c r="D18" t="s">
        <v>118</v>
      </c>
      <c r="E18" s="1">
        <v>45778</v>
      </c>
      <c r="G18" t="s">
        <v>120</v>
      </c>
      <c r="H18">
        <v>2.8</v>
      </c>
      <c r="I18">
        <v>0</v>
      </c>
      <c r="J18" s="5">
        <v>42.207830999999999</v>
      </c>
      <c r="K18">
        <f t="shared" si="1"/>
        <v>0</v>
      </c>
      <c r="L18">
        <f t="shared" si="2"/>
        <v>1.1818192679999999</v>
      </c>
      <c r="M18">
        <f t="shared" si="3"/>
        <v>1.6181807319999999</v>
      </c>
      <c r="N18">
        <f t="shared" si="5"/>
        <v>0</v>
      </c>
      <c r="O18">
        <f t="shared" si="4"/>
        <v>0</v>
      </c>
    </row>
    <row r="19" spans="1:23" x14ac:dyDescent="0.35">
      <c r="A19" t="s">
        <v>66</v>
      </c>
      <c r="B19" t="s">
        <v>64</v>
      </c>
      <c r="C19" s="6" t="s">
        <v>106</v>
      </c>
      <c r="D19" t="s">
        <v>118</v>
      </c>
      <c r="E19" s="1">
        <v>45778</v>
      </c>
      <c r="G19" t="s">
        <v>121</v>
      </c>
      <c r="H19">
        <v>8.9</v>
      </c>
      <c r="I19">
        <v>0</v>
      </c>
      <c r="J19" s="5">
        <v>42.207830999999999</v>
      </c>
      <c r="K19">
        <f t="shared" si="1"/>
        <v>0</v>
      </c>
      <c r="L19">
        <f t="shared" si="2"/>
        <v>3.7564969589999997</v>
      </c>
      <c r="M19">
        <f t="shared" si="3"/>
        <v>5.1435030410000007</v>
      </c>
      <c r="N19">
        <f t="shared" si="5"/>
        <v>0</v>
      </c>
      <c r="O19">
        <f t="shared" si="4"/>
        <v>0</v>
      </c>
    </row>
    <row r="20" spans="1:23" x14ac:dyDescent="0.35">
      <c r="A20" t="s">
        <v>66</v>
      </c>
      <c r="B20" t="s">
        <v>64</v>
      </c>
      <c r="C20" s="6" t="s">
        <v>107</v>
      </c>
      <c r="D20" t="s">
        <v>118</v>
      </c>
      <c r="E20" s="1">
        <v>45778</v>
      </c>
      <c r="G20" t="s">
        <v>122</v>
      </c>
      <c r="H20">
        <v>17.899999999999999</v>
      </c>
      <c r="I20">
        <v>300</v>
      </c>
      <c r="J20" s="5">
        <v>42.207830999999999</v>
      </c>
      <c r="K20">
        <f t="shared" si="1"/>
        <v>5370</v>
      </c>
      <c r="L20">
        <f t="shared" si="2"/>
        <v>7.5552017489999992</v>
      </c>
      <c r="M20">
        <f t="shared" si="3"/>
        <v>10.344798251</v>
      </c>
      <c r="N20">
        <f t="shared" si="5"/>
        <v>3103.4394753000001</v>
      </c>
      <c r="O20">
        <f t="shared" si="4"/>
        <v>3103.4394753000001</v>
      </c>
    </row>
    <row r="21" spans="1:23" x14ac:dyDescent="0.35">
      <c r="A21" t="s">
        <v>66</v>
      </c>
      <c r="B21" t="s">
        <v>64</v>
      </c>
      <c r="C21" s="6" t="s">
        <v>108</v>
      </c>
      <c r="D21" t="s">
        <v>118</v>
      </c>
      <c r="E21" s="1">
        <v>45778</v>
      </c>
      <c r="G21" t="s">
        <v>123</v>
      </c>
      <c r="H21">
        <v>50000</v>
      </c>
      <c r="I21">
        <v>1</v>
      </c>
      <c r="J21" s="5">
        <v>42.207830999999999</v>
      </c>
      <c r="K21">
        <f t="shared" si="1"/>
        <v>50000</v>
      </c>
      <c r="L21">
        <f t="shared" si="2"/>
        <v>21103.915499999999</v>
      </c>
      <c r="M21">
        <f t="shared" si="3"/>
        <v>28896.084500000001</v>
      </c>
      <c r="N21">
        <f t="shared" si="5"/>
        <v>28896.084500000001</v>
      </c>
      <c r="O21">
        <f t="shared" si="4"/>
        <v>28896.084500000001</v>
      </c>
    </row>
    <row r="22" spans="1:23" x14ac:dyDescent="0.35">
      <c r="A22" t="s">
        <v>66</v>
      </c>
      <c r="B22" t="s">
        <v>64</v>
      </c>
      <c r="C22" s="6" t="s">
        <v>109</v>
      </c>
      <c r="D22" t="s">
        <v>118</v>
      </c>
      <c r="E22" s="1">
        <v>45778</v>
      </c>
      <c r="G22" t="s">
        <v>124</v>
      </c>
      <c r="H22">
        <v>70000</v>
      </c>
      <c r="I22">
        <v>0</v>
      </c>
      <c r="J22" s="5">
        <v>42.207830999999999</v>
      </c>
      <c r="K22">
        <f t="shared" si="1"/>
        <v>0</v>
      </c>
      <c r="L22">
        <f t="shared" si="2"/>
        <v>29545.4817</v>
      </c>
      <c r="M22">
        <f t="shared" si="3"/>
        <v>40454.518299999996</v>
      </c>
      <c r="N22">
        <f t="shared" si="5"/>
        <v>0</v>
      </c>
      <c r="O22">
        <f t="shared" si="4"/>
        <v>0</v>
      </c>
      <c r="P22" t="s">
        <v>135</v>
      </c>
      <c r="Q22">
        <f>SUM(O17:O22)</f>
        <v>58006.000025300003</v>
      </c>
      <c r="V22" t="s">
        <v>140</v>
      </c>
      <c r="W22">
        <f>SUM(Q2:Q16)</f>
        <v>58972.000082079998</v>
      </c>
    </row>
    <row r="23" spans="1:23" x14ac:dyDescent="0.35">
      <c r="A23" t="s">
        <v>66</v>
      </c>
      <c r="B23" t="s">
        <v>64</v>
      </c>
      <c r="C23" s="6" t="s">
        <v>110</v>
      </c>
      <c r="D23" t="s">
        <v>65</v>
      </c>
      <c r="E23" s="1">
        <v>45778</v>
      </c>
      <c r="G23" t="s">
        <v>31</v>
      </c>
      <c r="H23">
        <v>290</v>
      </c>
      <c r="I23">
        <v>1</v>
      </c>
      <c r="J23" s="5">
        <v>70</v>
      </c>
      <c r="K23">
        <f t="shared" si="1"/>
        <v>290</v>
      </c>
      <c r="L23">
        <f t="shared" si="2"/>
        <v>203</v>
      </c>
      <c r="M23">
        <f t="shared" si="3"/>
        <v>87</v>
      </c>
      <c r="N23">
        <f t="shared" si="5"/>
        <v>87</v>
      </c>
      <c r="O23">
        <f t="shared" si="4"/>
        <v>87</v>
      </c>
      <c r="P23" t="s">
        <v>135</v>
      </c>
      <c r="Q23">
        <f>O23</f>
        <v>87</v>
      </c>
      <c r="S23" t="s">
        <v>138</v>
      </c>
      <c r="T23">
        <f>SUM(Q2:Q23)</f>
        <v>117065.00010738001</v>
      </c>
      <c r="V23" t="s">
        <v>139</v>
      </c>
      <c r="W23">
        <f>SUM(Q22:Q23)</f>
        <v>58093.000025300003</v>
      </c>
    </row>
    <row r="24" spans="1:23" x14ac:dyDescent="0.35">
      <c r="A24" t="s">
        <v>67</v>
      </c>
      <c r="B24" t="s">
        <v>64</v>
      </c>
      <c r="C24" s="6" t="s">
        <v>111</v>
      </c>
      <c r="D24" t="s">
        <v>127</v>
      </c>
      <c r="E24" s="1">
        <v>45731</v>
      </c>
      <c r="F24" s="1">
        <v>45731</v>
      </c>
      <c r="G24" t="s">
        <v>128</v>
      </c>
      <c r="H24">
        <v>380</v>
      </c>
      <c r="I24">
        <v>8</v>
      </c>
      <c r="J24" s="5">
        <v>16.842105</v>
      </c>
      <c r="K24">
        <f t="shared" si="1"/>
        <v>3040</v>
      </c>
      <c r="L24">
        <f t="shared" si="2"/>
        <v>63.999998999999995</v>
      </c>
      <c r="M24">
        <f t="shared" si="3"/>
        <v>316.000001</v>
      </c>
      <c r="N24">
        <f t="shared" si="5"/>
        <v>2528.000008</v>
      </c>
      <c r="O24">
        <f t="shared" si="4"/>
        <v>2528.000008</v>
      </c>
    </row>
    <row r="25" spans="1:23" x14ac:dyDescent="0.35">
      <c r="A25" t="s">
        <v>67</v>
      </c>
      <c r="B25" t="s">
        <v>64</v>
      </c>
      <c r="C25" s="6" t="s">
        <v>112</v>
      </c>
      <c r="D25" t="s">
        <v>127</v>
      </c>
      <c r="E25" s="1">
        <v>45731</v>
      </c>
      <c r="F25" s="1">
        <v>45731</v>
      </c>
      <c r="G25" t="s">
        <v>129</v>
      </c>
      <c r="H25">
        <v>228</v>
      </c>
      <c r="I25">
        <v>32</v>
      </c>
      <c r="J25" s="5">
        <v>55.263157999999997</v>
      </c>
      <c r="K25">
        <f t="shared" si="1"/>
        <v>7296</v>
      </c>
      <c r="L25">
        <f t="shared" si="2"/>
        <v>126.00000023999999</v>
      </c>
      <c r="M25">
        <f t="shared" si="3"/>
        <v>101.99999976000001</v>
      </c>
      <c r="N25">
        <f t="shared" si="5"/>
        <v>3263.9999923200003</v>
      </c>
      <c r="O25">
        <f t="shared" si="4"/>
        <v>3263.9999923200003</v>
      </c>
    </row>
    <row r="26" spans="1:23" x14ac:dyDescent="0.35">
      <c r="A26" t="s">
        <v>67</v>
      </c>
      <c r="B26" t="s">
        <v>64</v>
      </c>
      <c r="C26" s="6" t="s">
        <v>113</v>
      </c>
      <c r="D26" t="s">
        <v>127</v>
      </c>
      <c r="E26" s="1">
        <v>45731</v>
      </c>
      <c r="F26" s="1">
        <v>45731</v>
      </c>
      <c r="G26" t="s">
        <v>130</v>
      </c>
      <c r="H26">
        <v>8.9</v>
      </c>
      <c r="I26">
        <v>300</v>
      </c>
      <c r="J26" s="5">
        <v>19.101123999999999</v>
      </c>
      <c r="K26">
        <f t="shared" si="1"/>
        <v>2670</v>
      </c>
      <c r="L26">
        <f t="shared" si="2"/>
        <v>1.7000000359999998</v>
      </c>
      <c r="M26">
        <f t="shared" si="3"/>
        <v>7.1999999640000008</v>
      </c>
      <c r="N26">
        <f t="shared" si="5"/>
        <v>2159.9999892000001</v>
      </c>
      <c r="O26">
        <f t="shared" si="4"/>
        <v>2159.9999892000001</v>
      </c>
    </row>
    <row r="27" spans="1:23" x14ac:dyDescent="0.35">
      <c r="A27" t="s">
        <v>67</v>
      </c>
      <c r="B27" t="s">
        <v>64</v>
      </c>
      <c r="C27" s="6" t="s">
        <v>114</v>
      </c>
      <c r="D27" t="s">
        <v>127</v>
      </c>
      <c r="E27" s="1">
        <v>45731</v>
      </c>
      <c r="F27" s="1">
        <v>45731</v>
      </c>
      <c r="G27" t="s">
        <v>131</v>
      </c>
      <c r="H27">
        <v>2.8</v>
      </c>
      <c r="I27">
        <v>0</v>
      </c>
      <c r="J27" s="5">
        <v>0</v>
      </c>
      <c r="K27">
        <f t="shared" si="1"/>
        <v>0</v>
      </c>
      <c r="L27">
        <f t="shared" si="2"/>
        <v>0</v>
      </c>
      <c r="M27">
        <f t="shared" si="3"/>
        <v>2.8</v>
      </c>
      <c r="N27">
        <f t="shared" si="5"/>
        <v>0</v>
      </c>
      <c r="O27">
        <f t="shared" si="4"/>
        <v>0</v>
      </c>
    </row>
    <row r="28" spans="1:23" x14ac:dyDescent="0.35">
      <c r="A28" t="s">
        <v>67</v>
      </c>
      <c r="B28" t="s">
        <v>64</v>
      </c>
      <c r="C28" s="6" t="s">
        <v>115</v>
      </c>
      <c r="D28" t="s">
        <v>127</v>
      </c>
      <c r="E28" s="1">
        <v>45731</v>
      </c>
      <c r="F28" s="1">
        <v>45731</v>
      </c>
      <c r="G28" t="s">
        <v>132</v>
      </c>
      <c r="H28">
        <v>17.899999999999999</v>
      </c>
      <c r="I28">
        <v>0</v>
      </c>
      <c r="J28" s="5">
        <v>0</v>
      </c>
      <c r="K28">
        <f t="shared" si="1"/>
        <v>0</v>
      </c>
      <c r="L28">
        <f t="shared" si="2"/>
        <v>0</v>
      </c>
      <c r="M28">
        <f t="shared" si="3"/>
        <v>17.899999999999999</v>
      </c>
      <c r="N28">
        <f t="shared" si="5"/>
        <v>0</v>
      </c>
      <c r="O28">
        <f t="shared" si="4"/>
        <v>0</v>
      </c>
    </row>
    <row r="29" spans="1:23" x14ac:dyDescent="0.35">
      <c r="A29" t="s">
        <v>67</v>
      </c>
      <c r="B29" t="s">
        <v>64</v>
      </c>
      <c r="C29" s="6" t="s">
        <v>116</v>
      </c>
      <c r="D29" t="s">
        <v>127</v>
      </c>
      <c r="E29" s="1">
        <v>45731</v>
      </c>
      <c r="F29" s="1">
        <v>45731</v>
      </c>
      <c r="G29" t="s">
        <v>133</v>
      </c>
      <c r="H29">
        <v>250000</v>
      </c>
      <c r="I29">
        <v>0</v>
      </c>
      <c r="J29" s="5">
        <v>0</v>
      </c>
      <c r="K29">
        <f t="shared" si="1"/>
        <v>0</v>
      </c>
      <c r="L29">
        <f t="shared" si="2"/>
        <v>0</v>
      </c>
      <c r="M29">
        <f t="shared" si="3"/>
        <v>250000</v>
      </c>
      <c r="N29">
        <f t="shared" si="5"/>
        <v>0</v>
      </c>
      <c r="O29">
        <f t="shared" si="4"/>
        <v>0</v>
      </c>
      <c r="P29" s="7" t="s">
        <v>135</v>
      </c>
      <c r="Q29" s="7">
        <f>SUM(O24:O29)</f>
        <v>7951.9999895199999</v>
      </c>
      <c r="R29" s="13" t="s">
        <v>137</v>
      </c>
    </row>
    <row r="30" spans="1:23" x14ac:dyDescent="0.35">
      <c r="A30" t="s">
        <v>67</v>
      </c>
      <c r="B30" t="s">
        <v>64</v>
      </c>
      <c r="C30" s="6" t="s">
        <v>117</v>
      </c>
      <c r="D30" t="s">
        <v>134</v>
      </c>
      <c r="E30" s="1">
        <v>45731</v>
      </c>
      <c r="F30" s="1">
        <v>45731</v>
      </c>
      <c r="G30" t="s">
        <v>25</v>
      </c>
      <c r="H30">
        <v>50054</v>
      </c>
      <c r="I30">
        <v>1</v>
      </c>
      <c r="J30" s="5">
        <v>0</v>
      </c>
      <c r="K30">
        <f t="shared" si="1"/>
        <v>50054</v>
      </c>
      <c r="L30">
        <f t="shared" si="2"/>
        <v>0</v>
      </c>
      <c r="M30">
        <f t="shared" si="3"/>
        <v>50054</v>
      </c>
      <c r="N30">
        <f t="shared" si="5"/>
        <v>50054</v>
      </c>
      <c r="O30">
        <f t="shared" si="4"/>
        <v>50054</v>
      </c>
      <c r="P30" s="7" t="s">
        <v>135</v>
      </c>
      <c r="Q30" s="7">
        <f>O30</f>
        <v>50054</v>
      </c>
      <c r="R30" s="13"/>
    </row>
    <row r="31" spans="1:23" x14ac:dyDescent="0.35">
      <c r="P31" s="7" t="s">
        <v>136</v>
      </c>
      <c r="Q31" s="7">
        <f>Q29+Q30</f>
        <v>58005.999989520002</v>
      </c>
      <c r="R31" s="13"/>
    </row>
  </sheetData>
  <mergeCells count="1">
    <mergeCell ref="R29:R3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3A5ED-DC6E-4C18-8567-262A60195569}">
  <dimension ref="A1:AI141"/>
  <sheetViews>
    <sheetView tabSelected="1" workbookViewId="0">
      <selection sqref="A1:AI141"/>
    </sheetView>
  </sheetViews>
  <sheetFormatPr defaultRowHeight="14.5" x14ac:dyDescent="0.35"/>
  <sheetData>
    <row r="1" spans="1:35" x14ac:dyDescent="0.35">
      <c r="A1" s="48" t="s">
        <v>33</v>
      </c>
      <c r="B1" s="48" t="s">
        <v>34</v>
      </c>
      <c r="C1" s="48" t="s">
        <v>35</v>
      </c>
      <c r="D1" s="48" t="s">
        <v>36</v>
      </c>
      <c r="E1" s="48" t="s">
        <v>38</v>
      </c>
      <c r="F1" s="48" t="s">
        <v>39</v>
      </c>
      <c r="G1" s="48" t="s">
        <v>192</v>
      </c>
      <c r="H1" s="48" t="s">
        <v>48</v>
      </c>
      <c r="I1" s="48" t="s">
        <v>40</v>
      </c>
      <c r="J1" s="48" t="s">
        <v>41</v>
      </c>
      <c r="K1" s="48" t="s">
        <v>42</v>
      </c>
      <c r="L1" s="48" t="s">
        <v>43</v>
      </c>
      <c r="M1" s="48" t="s">
        <v>53</v>
      </c>
      <c r="N1" s="48" t="s">
        <v>44</v>
      </c>
      <c r="O1" s="48" t="s">
        <v>45</v>
      </c>
      <c r="P1" s="48" t="s">
        <v>46</v>
      </c>
      <c r="Q1" s="48" t="s">
        <v>47</v>
      </c>
      <c r="R1" s="48" t="s">
        <v>50</v>
      </c>
      <c r="S1" s="48" t="s">
        <v>51</v>
      </c>
      <c r="T1" s="48" t="s">
        <v>37</v>
      </c>
      <c r="U1" s="48" t="s">
        <v>54</v>
      </c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</row>
    <row r="2" spans="1:35" x14ac:dyDescent="0.35">
      <c r="A2" s="45" t="s">
        <v>1838</v>
      </c>
      <c r="B2" s="45">
        <v>98.550725</v>
      </c>
      <c r="C2" s="45">
        <v>2</v>
      </c>
      <c r="D2" s="45" t="s">
        <v>1656</v>
      </c>
      <c r="E2" s="45" t="s">
        <v>4</v>
      </c>
      <c r="F2" s="45">
        <v>11</v>
      </c>
      <c r="G2" s="45">
        <v>2638</v>
      </c>
      <c r="H2" s="45">
        <v>1</v>
      </c>
      <c r="I2" s="35">
        <v>45870</v>
      </c>
      <c r="J2" s="45" t="s">
        <v>13</v>
      </c>
      <c r="K2" s="45" t="s">
        <v>6</v>
      </c>
      <c r="L2" s="45">
        <v>10</v>
      </c>
      <c r="M2" s="45">
        <v>100</v>
      </c>
      <c r="N2" s="45" t="s">
        <v>1839</v>
      </c>
      <c r="O2" s="45" t="s">
        <v>1636</v>
      </c>
      <c r="P2" s="45" t="s">
        <v>4</v>
      </c>
      <c r="Q2" s="45" t="s">
        <v>1840</v>
      </c>
      <c r="R2" s="45" t="s">
        <v>1841</v>
      </c>
      <c r="S2" s="45">
        <v>6</v>
      </c>
      <c r="T2" s="48" t="s">
        <v>1657</v>
      </c>
      <c r="U2" s="45">
        <v>27600</v>
      </c>
      <c r="V2" s="45" t="s">
        <v>1690</v>
      </c>
      <c r="W2" s="35">
        <v>45870</v>
      </c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</row>
    <row r="3" spans="1:35" x14ac:dyDescent="0.35">
      <c r="A3" s="45" t="s">
        <v>1842</v>
      </c>
      <c r="B3" s="45">
        <v>0</v>
      </c>
      <c r="C3" s="45">
        <v>2</v>
      </c>
      <c r="D3" s="45" t="s">
        <v>1641</v>
      </c>
      <c r="E3" s="45" t="s">
        <v>4</v>
      </c>
      <c r="F3" s="45">
        <v>11</v>
      </c>
      <c r="G3" s="45">
        <v>2638</v>
      </c>
      <c r="H3" s="45">
        <v>1</v>
      </c>
      <c r="I3" s="35">
        <v>45870</v>
      </c>
      <c r="J3" s="45" t="s">
        <v>13</v>
      </c>
      <c r="K3" s="45" t="s">
        <v>4</v>
      </c>
      <c r="L3" s="45">
        <v>2</v>
      </c>
      <c r="M3" s="45">
        <v>100</v>
      </c>
      <c r="N3" s="45" t="s">
        <v>1839</v>
      </c>
      <c r="O3" s="45" t="s">
        <v>1636</v>
      </c>
      <c r="P3" s="45" t="s">
        <v>4</v>
      </c>
      <c r="Q3" s="45" t="s">
        <v>1840</v>
      </c>
      <c r="R3" s="45" t="s">
        <v>1841</v>
      </c>
      <c r="S3" s="45">
        <v>6</v>
      </c>
      <c r="T3" s="45"/>
      <c r="U3" s="45">
        <v>290</v>
      </c>
      <c r="V3" s="45" t="s">
        <v>1843</v>
      </c>
      <c r="W3" s="35">
        <v>45870</v>
      </c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</row>
    <row r="4" spans="1:35" x14ac:dyDescent="0.35">
      <c r="A4" s="45" t="s">
        <v>1844</v>
      </c>
      <c r="B4" s="45">
        <v>0</v>
      </c>
      <c r="C4" s="45">
        <v>2</v>
      </c>
      <c r="D4" s="45" t="s">
        <v>1659</v>
      </c>
      <c r="E4" s="45" t="s">
        <v>4</v>
      </c>
      <c r="F4" s="45">
        <v>11</v>
      </c>
      <c r="G4" s="45">
        <v>2638</v>
      </c>
      <c r="H4" s="45">
        <v>1</v>
      </c>
      <c r="I4" s="35">
        <v>45870</v>
      </c>
      <c r="J4" s="45" t="s">
        <v>13</v>
      </c>
      <c r="K4" s="45" t="s">
        <v>6</v>
      </c>
      <c r="L4" s="45">
        <v>1</v>
      </c>
      <c r="M4" s="45">
        <v>100</v>
      </c>
      <c r="N4" s="45" t="s">
        <v>1839</v>
      </c>
      <c r="O4" s="45" t="s">
        <v>1636</v>
      </c>
      <c r="P4" s="45" t="s">
        <v>4</v>
      </c>
      <c r="Q4" s="45" t="s">
        <v>1840</v>
      </c>
      <c r="R4" s="45" t="s">
        <v>1841</v>
      </c>
      <c r="S4" s="45">
        <v>6</v>
      </c>
      <c r="T4" s="45" t="s">
        <v>20</v>
      </c>
      <c r="U4" s="45">
        <v>101305.0001</v>
      </c>
      <c r="V4" s="45" t="s">
        <v>1843</v>
      </c>
      <c r="W4" s="35">
        <v>45870</v>
      </c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</row>
    <row r="5" spans="1:35" x14ac:dyDescent="0.35">
      <c r="A5" s="45" t="s">
        <v>1845</v>
      </c>
      <c r="B5" s="45">
        <v>-15.942029</v>
      </c>
      <c r="C5" s="45">
        <v>2</v>
      </c>
      <c r="D5" s="45" t="s">
        <v>1645</v>
      </c>
      <c r="E5" s="45" t="s">
        <v>4</v>
      </c>
      <c r="F5" s="45">
        <v>11</v>
      </c>
      <c r="G5" s="45">
        <v>2638</v>
      </c>
      <c r="H5" s="45">
        <v>1</v>
      </c>
      <c r="I5" s="35">
        <v>45870</v>
      </c>
      <c r="J5" s="45" t="s">
        <v>13</v>
      </c>
      <c r="K5" s="45" t="s">
        <v>6</v>
      </c>
      <c r="L5" s="45">
        <v>1</v>
      </c>
      <c r="M5" s="45">
        <v>100</v>
      </c>
      <c r="N5" s="45" t="s">
        <v>1839</v>
      </c>
      <c r="O5" s="45" t="s">
        <v>1636</v>
      </c>
      <c r="P5" s="45" t="s">
        <v>4</v>
      </c>
      <c r="Q5" s="45" t="s">
        <v>1840</v>
      </c>
      <c r="R5" s="45" t="s">
        <v>1841</v>
      </c>
      <c r="S5" s="45">
        <v>6</v>
      </c>
      <c r="T5" s="48" t="s">
        <v>1646</v>
      </c>
      <c r="U5" s="45">
        <v>27600</v>
      </c>
      <c r="V5" s="45" t="s">
        <v>1690</v>
      </c>
      <c r="W5" s="35">
        <v>45870</v>
      </c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</row>
    <row r="6" spans="1:35" x14ac:dyDescent="0.35">
      <c r="A6" s="45" t="s">
        <v>1846</v>
      </c>
      <c r="B6" s="45">
        <v>0</v>
      </c>
      <c r="C6" s="45">
        <v>2</v>
      </c>
      <c r="D6" s="45" t="s">
        <v>1643</v>
      </c>
      <c r="E6" s="45" t="s">
        <v>4</v>
      </c>
      <c r="F6" s="45">
        <v>11</v>
      </c>
      <c r="G6" s="45">
        <v>2638</v>
      </c>
      <c r="H6" s="45">
        <v>1</v>
      </c>
      <c r="I6" s="35">
        <v>45870</v>
      </c>
      <c r="J6" s="45" t="s">
        <v>13</v>
      </c>
      <c r="K6" s="45" t="s">
        <v>6</v>
      </c>
      <c r="L6" s="45">
        <v>1</v>
      </c>
      <c r="M6" s="45">
        <v>100</v>
      </c>
      <c r="N6" s="45" t="s">
        <v>1839</v>
      </c>
      <c r="O6" s="45" t="s">
        <v>1636</v>
      </c>
      <c r="P6" s="45" t="s">
        <v>4</v>
      </c>
      <c r="Q6" s="45" t="s">
        <v>1840</v>
      </c>
      <c r="R6" s="45" t="s">
        <v>1841</v>
      </c>
      <c r="S6" s="45">
        <v>6</v>
      </c>
      <c r="T6" s="45"/>
      <c r="U6" s="45">
        <v>36720</v>
      </c>
      <c r="V6" s="45" t="s">
        <v>1843</v>
      </c>
      <c r="W6" s="35">
        <v>45870</v>
      </c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</row>
    <row r="7" spans="1:35" x14ac:dyDescent="0.35">
      <c r="A7" s="45" t="s">
        <v>1847</v>
      </c>
      <c r="B7" s="45">
        <v>-50</v>
      </c>
      <c r="C7" s="45">
        <v>2</v>
      </c>
      <c r="D7" s="45" t="s">
        <v>1664</v>
      </c>
      <c r="E7" s="45" t="s">
        <v>4</v>
      </c>
      <c r="F7" s="45">
        <v>11</v>
      </c>
      <c r="G7" s="45">
        <v>2638</v>
      </c>
      <c r="H7" s="45">
        <v>1</v>
      </c>
      <c r="I7" s="35">
        <v>45870</v>
      </c>
      <c r="J7" s="45" t="s">
        <v>13</v>
      </c>
      <c r="K7" s="45" t="s">
        <v>6</v>
      </c>
      <c r="L7" s="45">
        <v>1</v>
      </c>
      <c r="M7" s="45">
        <v>100</v>
      </c>
      <c r="N7" s="45" t="s">
        <v>1839</v>
      </c>
      <c r="O7" s="45" t="s">
        <v>1636</v>
      </c>
      <c r="P7" s="45" t="s">
        <v>4</v>
      </c>
      <c r="Q7" s="45" t="s">
        <v>1840</v>
      </c>
      <c r="R7" s="45" t="s">
        <v>1841</v>
      </c>
      <c r="S7" s="45">
        <v>6</v>
      </c>
      <c r="T7" s="48" t="s">
        <v>1665</v>
      </c>
      <c r="U7" s="45">
        <v>58137.47</v>
      </c>
      <c r="V7" s="45" t="s">
        <v>1690</v>
      </c>
      <c r="W7" s="35">
        <v>45870</v>
      </c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</row>
    <row r="8" spans="1:35" x14ac:dyDescent="0.35">
      <c r="A8" s="45" t="s">
        <v>1848</v>
      </c>
      <c r="B8" s="45">
        <v>0</v>
      </c>
      <c r="C8" s="45">
        <v>2</v>
      </c>
      <c r="D8" s="45" t="s">
        <v>1634</v>
      </c>
      <c r="E8" s="45" t="s">
        <v>4</v>
      </c>
      <c r="F8" s="45">
        <v>11</v>
      </c>
      <c r="G8" s="45">
        <v>2638</v>
      </c>
      <c r="H8" s="45">
        <v>1</v>
      </c>
      <c r="I8" s="35">
        <v>45870</v>
      </c>
      <c r="J8" s="45" t="s">
        <v>13</v>
      </c>
      <c r="K8" s="45" t="s">
        <v>4</v>
      </c>
      <c r="L8" s="45">
        <v>1</v>
      </c>
      <c r="M8" s="45">
        <v>100</v>
      </c>
      <c r="N8" s="45" t="s">
        <v>1839</v>
      </c>
      <c r="O8" s="45" t="s">
        <v>1636</v>
      </c>
      <c r="P8" s="45" t="s">
        <v>4</v>
      </c>
      <c r="Q8" s="45" t="s">
        <v>1840</v>
      </c>
      <c r="R8" s="45" t="s">
        <v>1841</v>
      </c>
      <c r="S8" s="45">
        <v>6</v>
      </c>
      <c r="T8" s="45" t="s">
        <v>1638</v>
      </c>
      <c r="U8" s="45">
        <v>1000</v>
      </c>
      <c r="V8" s="45" t="s">
        <v>1843</v>
      </c>
      <c r="W8" s="35">
        <v>45870</v>
      </c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</row>
    <row r="9" spans="1:35" x14ac:dyDescent="0.35">
      <c r="A9" s="45" t="s">
        <v>1849</v>
      </c>
      <c r="B9" s="45">
        <v>-1349.2753620000001</v>
      </c>
      <c r="C9" s="45">
        <v>2</v>
      </c>
      <c r="D9" s="45" t="s">
        <v>1661</v>
      </c>
      <c r="E9" s="45" t="s">
        <v>4</v>
      </c>
      <c r="F9" s="45">
        <v>11</v>
      </c>
      <c r="G9" s="45">
        <v>2638</v>
      </c>
      <c r="H9" s="45">
        <v>1</v>
      </c>
      <c r="I9" s="35">
        <v>45870</v>
      </c>
      <c r="J9" s="45" t="s">
        <v>13</v>
      </c>
      <c r="K9" s="45" t="s">
        <v>6</v>
      </c>
      <c r="L9" s="45">
        <v>1</v>
      </c>
      <c r="M9" s="45">
        <v>100</v>
      </c>
      <c r="N9" s="45" t="s">
        <v>1839</v>
      </c>
      <c r="O9" s="45" t="s">
        <v>1636</v>
      </c>
      <c r="P9" s="45" t="s">
        <v>4</v>
      </c>
      <c r="Q9" s="45" t="s">
        <v>1840</v>
      </c>
      <c r="R9" s="45" t="s">
        <v>1841</v>
      </c>
      <c r="S9" s="45">
        <v>6</v>
      </c>
      <c r="T9" s="45" t="s">
        <v>1662</v>
      </c>
      <c r="U9" s="45">
        <v>345</v>
      </c>
      <c r="V9" s="45" t="s">
        <v>1843</v>
      </c>
      <c r="W9" s="35">
        <v>45870</v>
      </c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</row>
    <row r="10" spans="1:35" x14ac:dyDescent="0.35">
      <c r="A10" s="45" t="s">
        <v>1850</v>
      </c>
      <c r="B10" s="45">
        <v>0</v>
      </c>
      <c r="C10" s="45">
        <v>2</v>
      </c>
      <c r="D10" s="45" t="s">
        <v>1654</v>
      </c>
      <c r="E10" s="45" t="s">
        <v>4</v>
      </c>
      <c r="F10" s="45">
        <v>11</v>
      </c>
      <c r="G10" s="45">
        <v>2638</v>
      </c>
      <c r="H10" s="45">
        <v>1</v>
      </c>
      <c r="I10" s="35">
        <v>45870</v>
      </c>
      <c r="J10" s="45" t="s">
        <v>13</v>
      </c>
      <c r="K10" s="45" t="s">
        <v>6</v>
      </c>
      <c r="L10" s="45">
        <v>1</v>
      </c>
      <c r="M10" s="45">
        <v>100</v>
      </c>
      <c r="N10" s="45" t="s">
        <v>1839</v>
      </c>
      <c r="O10" s="45" t="s">
        <v>1636</v>
      </c>
      <c r="P10" s="45" t="s">
        <v>4</v>
      </c>
      <c r="Q10" s="45" t="s">
        <v>1840</v>
      </c>
      <c r="R10" s="45" t="s">
        <v>1841</v>
      </c>
      <c r="S10" s="45">
        <v>6</v>
      </c>
      <c r="T10" s="45" t="s">
        <v>223</v>
      </c>
      <c r="U10" s="45">
        <v>114379.5</v>
      </c>
      <c r="V10" s="45" t="s">
        <v>1843</v>
      </c>
      <c r="W10" s="35">
        <v>45870</v>
      </c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</row>
    <row r="11" spans="1:35" x14ac:dyDescent="0.35">
      <c r="A11" s="45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</row>
    <row r="12" spans="1:35" x14ac:dyDescent="0.35">
      <c r="A12" s="45" t="s">
        <v>1841</v>
      </c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 t="s">
        <v>1851</v>
      </c>
      <c r="V12" s="45">
        <f>U2+U5+U7</f>
        <v>113337.47</v>
      </c>
      <c r="W12" s="45"/>
      <c r="X12" s="45" t="s">
        <v>1680</v>
      </c>
      <c r="Y12" s="45">
        <f>V12/1.2</f>
        <v>94447.891666666677</v>
      </c>
      <c r="Z12" s="45"/>
      <c r="AA12" s="45"/>
      <c r="AB12" s="45"/>
      <c r="AC12" s="45"/>
      <c r="AD12" s="45"/>
      <c r="AE12" s="45"/>
      <c r="AF12" s="45"/>
      <c r="AG12" s="45"/>
      <c r="AH12" s="45"/>
      <c r="AI12" s="45"/>
    </row>
    <row r="13" spans="1:35" x14ac:dyDescent="0.35">
      <c r="A13" s="45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 t="s">
        <v>1843</v>
      </c>
      <c r="V13" s="45">
        <f>U3+U4+U6+U8+U9+U10</f>
        <v>254039.5001</v>
      </c>
      <c r="W13" s="45"/>
      <c r="X13" s="45" t="s">
        <v>1680</v>
      </c>
      <c r="Y13" s="45">
        <f>V13/1.2</f>
        <v>211699.58341666669</v>
      </c>
      <c r="Z13" s="45"/>
      <c r="AA13" s="45"/>
      <c r="AB13" s="45"/>
      <c r="AC13" s="45"/>
      <c r="AD13" s="45"/>
      <c r="AE13" s="45"/>
      <c r="AF13" s="45"/>
      <c r="AG13" s="45"/>
      <c r="AH13" s="45"/>
      <c r="AI13" s="45"/>
    </row>
    <row r="14" spans="1:35" x14ac:dyDescent="0.35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</row>
    <row r="15" spans="1:35" x14ac:dyDescent="0.35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</row>
    <row r="16" spans="1:35" x14ac:dyDescent="0.35">
      <c r="A16" s="45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</row>
    <row r="17" spans="1:35" x14ac:dyDescent="0.35">
      <c r="A17" s="45" t="s">
        <v>32</v>
      </c>
      <c r="B17" s="45" t="s">
        <v>1684</v>
      </c>
      <c r="C17" s="45" t="s">
        <v>1685</v>
      </c>
      <c r="D17" s="45" t="s">
        <v>1852</v>
      </c>
      <c r="E17" s="45" t="s">
        <v>1686</v>
      </c>
      <c r="F17" s="45" t="s">
        <v>1853</v>
      </c>
      <c r="G17" s="45" t="s">
        <v>1854</v>
      </c>
      <c r="H17" s="45" t="s">
        <v>1855</v>
      </c>
      <c r="I17" s="45" t="s">
        <v>1856</v>
      </c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</row>
    <row r="18" spans="1:35" x14ac:dyDescent="0.35">
      <c r="A18" s="35">
        <v>45870</v>
      </c>
      <c r="B18" s="45">
        <v>11850.8700032258</v>
      </c>
      <c r="C18" s="45">
        <v>12328.7323904161</v>
      </c>
      <c r="D18" s="45"/>
      <c r="E18" s="45">
        <v>12328.7323904161</v>
      </c>
      <c r="F18" s="35">
        <v>45870</v>
      </c>
      <c r="G18" s="45"/>
      <c r="H18" s="45">
        <v>100</v>
      </c>
      <c r="I18" s="45">
        <v>9</v>
      </c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</row>
    <row r="19" spans="1:35" x14ac:dyDescent="0.35">
      <c r="A19" s="35">
        <v>45871</v>
      </c>
      <c r="B19" s="45">
        <v>11850.8700032258</v>
      </c>
      <c r="C19" s="45">
        <v>12328.7323904161</v>
      </c>
      <c r="D19" s="45"/>
      <c r="E19" s="45">
        <v>12328.7323904161</v>
      </c>
      <c r="F19" s="35">
        <v>45870</v>
      </c>
      <c r="G19" s="45"/>
      <c r="H19" s="45">
        <v>100</v>
      </c>
      <c r="I19" s="45">
        <v>9</v>
      </c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</row>
    <row r="20" spans="1:35" x14ac:dyDescent="0.35">
      <c r="A20" s="35">
        <v>45872</v>
      </c>
      <c r="B20" s="45">
        <v>11850.8700032258</v>
      </c>
      <c r="C20" s="45">
        <v>12328.7323904161</v>
      </c>
      <c r="D20" s="45"/>
      <c r="E20" s="45">
        <v>12328.7323904161</v>
      </c>
      <c r="F20" s="35">
        <v>45870</v>
      </c>
      <c r="G20" s="45"/>
      <c r="H20" s="45">
        <v>100</v>
      </c>
      <c r="I20" s="45">
        <v>9</v>
      </c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</row>
    <row r="21" spans="1:35" x14ac:dyDescent="0.35">
      <c r="A21" s="35">
        <v>45873</v>
      </c>
      <c r="B21" s="45">
        <v>11850.8700032258</v>
      </c>
      <c r="C21" s="45">
        <v>12328.7323904161</v>
      </c>
      <c r="D21" s="45"/>
      <c r="E21" s="45">
        <v>12328.7323904161</v>
      </c>
      <c r="F21" s="35">
        <v>45870</v>
      </c>
      <c r="G21" s="45"/>
      <c r="H21" s="45">
        <v>100</v>
      </c>
      <c r="I21" s="45">
        <v>9</v>
      </c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</row>
    <row r="22" spans="1:35" x14ac:dyDescent="0.35">
      <c r="A22" s="35">
        <v>45874</v>
      </c>
      <c r="B22" s="45">
        <v>11850.8700032258</v>
      </c>
      <c r="C22" s="45">
        <v>12328.7323904161</v>
      </c>
      <c r="D22" s="45"/>
      <c r="E22" s="45">
        <v>12328.7323904161</v>
      </c>
      <c r="F22" s="35">
        <v>45870</v>
      </c>
      <c r="G22" s="45"/>
      <c r="H22" s="45">
        <v>100</v>
      </c>
      <c r="I22" s="45">
        <v>9</v>
      </c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</row>
    <row r="23" spans="1:35" x14ac:dyDescent="0.35">
      <c r="A23" s="35">
        <v>45875</v>
      </c>
      <c r="B23" s="45">
        <v>11850.8700032258</v>
      </c>
      <c r="C23" s="45">
        <v>12328.7323904161</v>
      </c>
      <c r="D23" s="45"/>
      <c r="E23" s="45">
        <v>12328.7323904161</v>
      </c>
      <c r="F23" s="35">
        <v>45870</v>
      </c>
      <c r="G23" s="45"/>
      <c r="H23" s="45">
        <v>100</v>
      </c>
      <c r="I23" s="45">
        <v>9</v>
      </c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</row>
    <row r="24" spans="1:35" x14ac:dyDescent="0.35">
      <c r="A24" s="35">
        <v>45876</v>
      </c>
      <c r="B24" s="45">
        <v>11850.8700032258</v>
      </c>
      <c r="C24" s="45">
        <v>12328.7323904161</v>
      </c>
      <c r="D24" s="45"/>
      <c r="E24" s="45">
        <v>12328.7323904161</v>
      </c>
      <c r="F24" s="35">
        <v>45870</v>
      </c>
      <c r="G24" s="45"/>
      <c r="H24" s="45">
        <v>100</v>
      </c>
      <c r="I24" s="45">
        <v>9</v>
      </c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</row>
    <row r="25" spans="1:35" x14ac:dyDescent="0.35">
      <c r="A25" s="35">
        <v>45877</v>
      </c>
      <c r="B25" s="45">
        <v>11850.8700032258</v>
      </c>
      <c r="C25" s="45">
        <v>12328.7323904161</v>
      </c>
      <c r="D25" s="45"/>
      <c r="E25" s="45">
        <v>12328.7323904161</v>
      </c>
      <c r="F25" s="35">
        <v>45870</v>
      </c>
      <c r="G25" s="45"/>
      <c r="H25" s="45">
        <v>100</v>
      </c>
      <c r="I25" s="45">
        <v>9</v>
      </c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</row>
    <row r="26" spans="1:35" x14ac:dyDescent="0.35">
      <c r="A26" s="35">
        <v>45878</v>
      </c>
      <c r="B26" s="45">
        <v>11850.8700032258</v>
      </c>
      <c r="C26" s="45">
        <v>12328.7323904161</v>
      </c>
      <c r="D26" s="45"/>
      <c r="E26" s="45">
        <v>12328.7323904161</v>
      </c>
      <c r="F26" s="35">
        <v>45870</v>
      </c>
      <c r="G26" s="45"/>
      <c r="H26" s="45">
        <v>100</v>
      </c>
      <c r="I26" s="45">
        <v>9</v>
      </c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</row>
    <row r="27" spans="1:35" x14ac:dyDescent="0.35">
      <c r="A27" s="35">
        <v>45879</v>
      </c>
      <c r="B27" s="45">
        <v>11850.8700032258</v>
      </c>
      <c r="C27" s="45">
        <v>12328.7323904161</v>
      </c>
      <c r="D27" s="45"/>
      <c r="E27" s="45">
        <v>12328.7323904161</v>
      </c>
      <c r="F27" s="35">
        <v>45870</v>
      </c>
      <c r="G27" s="45"/>
      <c r="H27" s="45">
        <v>100</v>
      </c>
      <c r="I27" s="45">
        <v>9</v>
      </c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</row>
    <row r="28" spans="1:35" x14ac:dyDescent="0.35">
      <c r="A28" s="35">
        <v>45880</v>
      </c>
      <c r="B28" s="45">
        <v>11850.8700032258</v>
      </c>
      <c r="C28" s="45">
        <v>12328.7323904161</v>
      </c>
      <c r="D28" s="45"/>
      <c r="E28" s="45">
        <v>12328.7323904161</v>
      </c>
      <c r="F28" s="35">
        <v>45870</v>
      </c>
      <c r="G28" s="45"/>
      <c r="H28" s="45">
        <v>100</v>
      </c>
      <c r="I28" s="45">
        <v>9</v>
      </c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</row>
    <row r="29" spans="1:35" x14ac:dyDescent="0.35">
      <c r="A29" s="35">
        <v>45881</v>
      </c>
      <c r="B29" s="45">
        <v>11850.8700032258</v>
      </c>
      <c r="C29" s="45">
        <v>12328.7323904161</v>
      </c>
      <c r="D29" s="45"/>
      <c r="E29" s="45">
        <v>12328.7323904161</v>
      </c>
      <c r="F29" s="35">
        <v>45870</v>
      </c>
      <c r="G29" s="45"/>
      <c r="H29" s="45">
        <v>100</v>
      </c>
      <c r="I29" s="45">
        <v>9</v>
      </c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</row>
    <row r="30" spans="1:35" x14ac:dyDescent="0.35">
      <c r="A30" s="35">
        <v>45882</v>
      </c>
      <c r="B30" s="45">
        <v>11850.8700032258</v>
      </c>
      <c r="C30" s="45">
        <v>12328.7323904161</v>
      </c>
      <c r="D30" s="45"/>
      <c r="E30" s="45">
        <v>12328.7323904161</v>
      </c>
      <c r="F30" s="35">
        <v>45870</v>
      </c>
      <c r="G30" s="45"/>
      <c r="H30" s="45">
        <v>100</v>
      </c>
      <c r="I30" s="45">
        <v>9</v>
      </c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</row>
    <row r="31" spans="1:35" x14ac:dyDescent="0.35">
      <c r="A31" s="35">
        <v>45883</v>
      </c>
      <c r="B31" s="45">
        <v>11850.8700032258</v>
      </c>
      <c r="C31" s="45">
        <v>12328.7323904161</v>
      </c>
      <c r="D31" s="45"/>
      <c r="E31" s="45">
        <v>12328.7323904161</v>
      </c>
      <c r="F31" s="35">
        <v>45870</v>
      </c>
      <c r="G31" s="45"/>
      <c r="H31" s="45">
        <v>100</v>
      </c>
      <c r="I31" s="45">
        <v>9</v>
      </c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</row>
    <row r="32" spans="1:35" x14ac:dyDescent="0.35">
      <c r="A32" s="35">
        <v>45884</v>
      </c>
      <c r="B32" s="45">
        <v>11850.8700032258</v>
      </c>
      <c r="C32" s="45">
        <v>12328.7323904161</v>
      </c>
      <c r="D32" s="45"/>
      <c r="E32" s="45">
        <v>12328.7323904161</v>
      </c>
      <c r="F32" s="35">
        <v>45870</v>
      </c>
      <c r="G32" s="45"/>
      <c r="H32" s="45">
        <v>100</v>
      </c>
      <c r="I32" s="45">
        <v>9</v>
      </c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</row>
    <row r="33" spans="1:35" x14ac:dyDescent="0.35">
      <c r="A33" s="35">
        <v>45885</v>
      </c>
      <c r="B33" s="45">
        <v>11850.8700032258</v>
      </c>
      <c r="C33" s="45">
        <v>12328.7323904161</v>
      </c>
      <c r="D33" s="45"/>
      <c r="E33" s="45">
        <v>12328.7323904161</v>
      </c>
      <c r="F33" s="35">
        <v>45870</v>
      </c>
      <c r="G33" s="45"/>
      <c r="H33" s="45">
        <v>100</v>
      </c>
      <c r="I33" s="45">
        <v>9</v>
      </c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</row>
    <row r="34" spans="1:35" x14ac:dyDescent="0.35">
      <c r="A34" s="35">
        <v>45886</v>
      </c>
      <c r="B34" s="45">
        <v>11850.8700032258</v>
      </c>
      <c r="C34" s="45">
        <v>12328.7323904161</v>
      </c>
      <c r="D34" s="45"/>
      <c r="E34" s="45">
        <v>12328.7323904161</v>
      </c>
      <c r="F34" s="35">
        <v>45870</v>
      </c>
      <c r="G34" s="45"/>
      <c r="H34" s="45">
        <v>100</v>
      </c>
      <c r="I34" s="45">
        <v>9</v>
      </c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</row>
    <row r="35" spans="1:35" x14ac:dyDescent="0.35">
      <c r="A35" s="35">
        <v>45887</v>
      </c>
      <c r="B35" s="45">
        <v>11850.8700032258</v>
      </c>
      <c r="C35" s="45">
        <v>12328.7323904161</v>
      </c>
      <c r="D35" s="45"/>
      <c r="E35" s="45">
        <v>12328.7323904161</v>
      </c>
      <c r="F35" s="35">
        <v>45870</v>
      </c>
      <c r="G35" s="45"/>
      <c r="H35" s="45">
        <v>100</v>
      </c>
      <c r="I35" s="45">
        <v>9</v>
      </c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</row>
    <row r="36" spans="1:35" x14ac:dyDescent="0.35">
      <c r="A36" s="35">
        <v>45888</v>
      </c>
      <c r="B36" s="45">
        <v>11850.8700032258</v>
      </c>
      <c r="C36" s="45">
        <v>12328.7323904161</v>
      </c>
      <c r="D36" s="45"/>
      <c r="E36" s="45">
        <v>12328.7323904161</v>
      </c>
      <c r="F36" s="35">
        <v>45870</v>
      </c>
      <c r="G36" s="45"/>
      <c r="H36" s="45">
        <v>100</v>
      </c>
      <c r="I36" s="45">
        <v>9</v>
      </c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</row>
    <row r="37" spans="1:35" x14ac:dyDescent="0.35">
      <c r="A37" s="35">
        <v>45889</v>
      </c>
      <c r="B37" s="45">
        <v>11850.8700032258</v>
      </c>
      <c r="C37" s="45">
        <v>12328.7323904161</v>
      </c>
      <c r="D37" s="45"/>
      <c r="E37" s="45">
        <v>12328.7323904161</v>
      </c>
      <c r="F37" s="35">
        <v>45870</v>
      </c>
      <c r="G37" s="45"/>
      <c r="H37" s="45">
        <v>100</v>
      </c>
      <c r="I37" s="45">
        <v>9</v>
      </c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</row>
    <row r="38" spans="1:35" x14ac:dyDescent="0.35">
      <c r="A38" s="35">
        <v>45890</v>
      </c>
      <c r="B38" s="45">
        <v>11850.8700032258</v>
      </c>
      <c r="C38" s="45">
        <v>12328.7323904161</v>
      </c>
      <c r="D38" s="45"/>
      <c r="E38" s="45">
        <v>12328.7323904161</v>
      </c>
      <c r="F38" s="35">
        <v>45870</v>
      </c>
      <c r="G38" s="45"/>
      <c r="H38" s="45">
        <v>100</v>
      </c>
      <c r="I38" s="45">
        <v>9</v>
      </c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</row>
    <row r="39" spans="1:35" x14ac:dyDescent="0.35">
      <c r="A39" s="35">
        <v>45891</v>
      </c>
      <c r="B39" s="45">
        <v>11850.8700032258</v>
      </c>
      <c r="C39" s="45">
        <v>12328.7323904161</v>
      </c>
      <c r="D39" s="45"/>
      <c r="E39" s="45">
        <v>12328.7323904161</v>
      </c>
      <c r="F39" s="35">
        <v>45870</v>
      </c>
      <c r="G39" s="45"/>
      <c r="H39" s="45">
        <v>100</v>
      </c>
      <c r="I39" s="45">
        <v>9</v>
      </c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</row>
    <row r="40" spans="1:35" x14ac:dyDescent="0.35">
      <c r="A40" s="35">
        <v>45892</v>
      </c>
      <c r="B40" s="45">
        <v>11850.8700032258</v>
      </c>
      <c r="C40" s="45">
        <v>12328.7323904161</v>
      </c>
      <c r="D40" s="45"/>
      <c r="E40" s="45">
        <v>12328.7323904161</v>
      </c>
      <c r="F40" s="35">
        <v>45870</v>
      </c>
      <c r="G40" s="45"/>
      <c r="H40" s="45">
        <v>100</v>
      </c>
      <c r="I40" s="45">
        <v>9</v>
      </c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</row>
    <row r="41" spans="1:35" x14ac:dyDescent="0.35">
      <c r="A41" s="35">
        <v>45893</v>
      </c>
      <c r="B41" s="45">
        <v>11850.8700032258</v>
      </c>
      <c r="C41" s="45">
        <v>12328.7323904161</v>
      </c>
      <c r="D41" s="45"/>
      <c r="E41" s="45">
        <v>12328.7323904161</v>
      </c>
      <c r="F41" s="35">
        <v>45870</v>
      </c>
      <c r="G41" s="45"/>
      <c r="H41" s="45">
        <v>100</v>
      </c>
      <c r="I41" s="45">
        <v>9</v>
      </c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</row>
    <row r="42" spans="1:35" x14ac:dyDescent="0.35">
      <c r="A42" s="35">
        <v>45894</v>
      </c>
      <c r="B42" s="45">
        <v>11850.8700032258</v>
      </c>
      <c r="C42" s="45">
        <v>12328.7323904161</v>
      </c>
      <c r="D42" s="45"/>
      <c r="E42" s="45">
        <v>12328.7323904161</v>
      </c>
      <c r="F42" s="35">
        <v>45870</v>
      </c>
      <c r="G42" s="45"/>
      <c r="H42" s="45">
        <v>100</v>
      </c>
      <c r="I42" s="45">
        <v>9</v>
      </c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</row>
    <row r="43" spans="1:35" x14ac:dyDescent="0.35">
      <c r="A43" s="35">
        <v>45895</v>
      </c>
      <c r="B43" s="45">
        <v>11850.8700032258</v>
      </c>
      <c r="C43" s="45">
        <v>12328.7323904161</v>
      </c>
      <c r="D43" s="45"/>
      <c r="E43" s="45">
        <v>12328.7323904161</v>
      </c>
      <c r="F43" s="35">
        <v>45870</v>
      </c>
      <c r="G43" s="45"/>
      <c r="H43" s="45">
        <v>100</v>
      </c>
      <c r="I43" s="45">
        <v>9</v>
      </c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</row>
    <row r="44" spans="1:35" x14ac:dyDescent="0.35">
      <c r="A44" s="35">
        <v>45896</v>
      </c>
      <c r="B44" s="45">
        <v>11850.8700032258</v>
      </c>
      <c r="C44" s="45">
        <v>12328.7323904161</v>
      </c>
      <c r="D44" s="45"/>
      <c r="E44" s="45">
        <v>12328.7323904161</v>
      </c>
      <c r="F44" s="35">
        <v>45870</v>
      </c>
      <c r="G44" s="45"/>
      <c r="H44" s="45">
        <v>100</v>
      </c>
      <c r="I44" s="45">
        <v>9</v>
      </c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</row>
    <row r="45" spans="1:35" x14ac:dyDescent="0.35">
      <c r="A45" s="35">
        <v>45897</v>
      </c>
      <c r="B45" s="45">
        <v>11850.8700032258</v>
      </c>
      <c r="C45" s="45">
        <v>12328.7323904161</v>
      </c>
      <c r="D45" s="45"/>
      <c r="E45" s="45">
        <v>12328.7323904161</v>
      </c>
      <c r="F45" s="35">
        <v>45870</v>
      </c>
      <c r="G45" s="45"/>
      <c r="H45" s="45">
        <v>100</v>
      </c>
      <c r="I45" s="45">
        <v>9</v>
      </c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</row>
    <row r="46" spans="1:35" x14ac:dyDescent="0.35">
      <c r="A46" s="35">
        <v>45898</v>
      </c>
      <c r="B46" s="45">
        <v>11850.8700032258</v>
      </c>
      <c r="C46" s="45">
        <v>12328.7323904161</v>
      </c>
      <c r="D46" s="45"/>
      <c r="E46" s="45">
        <v>12328.7323904161</v>
      </c>
      <c r="F46" s="35">
        <v>45870</v>
      </c>
      <c r="G46" s="45"/>
      <c r="H46" s="45">
        <v>100</v>
      </c>
      <c r="I46" s="45">
        <v>9</v>
      </c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</row>
    <row r="47" spans="1:35" x14ac:dyDescent="0.35">
      <c r="A47" s="35">
        <v>45899</v>
      </c>
      <c r="B47" s="45">
        <v>11850.8700032258</v>
      </c>
      <c r="C47" s="45">
        <v>12328.7323904161</v>
      </c>
      <c r="D47" s="45"/>
      <c r="E47" s="45">
        <v>12328.7323904161</v>
      </c>
      <c r="F47" s="35">
        <v>45870</v>
      </c>
      <c r="G47" s="45"/>
      <c r="H47" s="45">
        <v>100</v>
      </c>
      <c r="I47" s="45">
        <v>9</v>
      </c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</row>
    <row r="48" spans="1:35" x14ac:dyDescent="0.35">
      <c r="A48" s="35">
        <v>45900</v>
      </c>
      <c r="B48" s="45">
        <v>11850.8700032258</v>
      </c>
      <c r="C48" s="45">
        <v>12328.7323904161</v>
      </c>
      <c r="D48" s="45"/>
      <c r="E48" s="45">
        <v>12328.7323904161</v>
      </c>
      <c r="F48" s="35">
        <v>45870</v>
      </c>
      <c r="G48" s="45"/>
      <c r="H48" s="45">
        <v>100</v>
      </c>
      <c r="I48" s="45">
        <v>9</v>
      </c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</row>
    <row r="49" spans="1:35" x14ac:dyDescent="0.35">
      <c r="A49" s="35">
        <v>45901</v>
      </c>
      <c r="B49" s="45">
        <v>12245.899003333299</v>
      </c>
      <c r="C49" s="45">
        <v>12739.6901367633</v>
      </c>
      <c r="D49" s="45"/>
      <c r="E49" s="45">
        <v>12739.6901367633</v>
      </c>
      <c r="F49" s="35">
        <v>45870</v>
      </c>
      <c r="G49" s="45"/>
      <c r="H49" s="45">
        <v>100</v>
      </c>
      <c r="I49" s="45">
        <v>9</v>
      </c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</row>
    <row r="50" spans="1:35" x14ac:dyDescent="0.35">
      <c r="A50" s="35">
        <v>45902</v>
      </c>
      <c r="B50" s="45">
        <v>12245.899003333299</v>
      </c>
      <c r="C50" s="45">
        <v>12739.6901367633</v>
      </c>
      <c r="D50" s="45"/>
      <c r="E50" s="45">
        <v>12739.6901367633</v>
      </c>
      <c r="F50" s="35">
        <v>45870</v>
      </c>
      <c r="G50" s="45"/>
      <c r="H50" s="45">
        <v>100</v>
      </c>
      <c r="I50" s="45">
        <v>9</v>
      </c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</row>
    <row r="51" spans="1:35" x14ac:dyDescent="0.35">
      <c r="A51" s="35">
        <v>45903</v>
      </c>
      <c r="B51" s="45">
        <v>12245.899003333299</v>
      </c>
      <c r="C51" s="45">
        <v>12739.6901367633</v>
      </c>
      <c r="D51" s="45"/>
      <c r="E51" s="45">
        <v>12739.6901367633</v>
      </c>
      <c r="F51" s="35">
        <v>45870</v>
      </c>
      <c r="G51" s="45"/>
      <c r="H51" s="45">
        <v>100</v>
      </c>
      <c r="I51" s="45">
        <v>9</v>
      </c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</row>
    <row r="52" spans="1:35" x14ac:dyDescent="0.35">
      <c r="A52" s="35">
        <v>45904</v>
      </c>
      <c r="B52" s="45">
        <v>12245.899003333299</v>
      </c>
      <c r="C52" s="45">
        <v>12739.6901367633</v>
      </c>
      <c r="D52" s="45"/>
      <c r="E52" s="45">
        <v>12739.6901367633</v>
      </c>
      <c r="F52" s="35">
        <v>45870</v>
      </c>
      <c r="G52" s="45"/>
      <c r="H52" s="45">
        <v>100</v>
      </c>
      <c r="I52" s="45">
        <v>9</v>
      </c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5"/>
    </row>
    <row r="53" spans="1:35" x14ac:dyDescent="0.35">
      <c r="A53" s="35">
        <v>45905</v>
      </c>
      <c r="B53" s="45">
        <v>12245.899003333299</v>
      </c>
      <c r="C53" s="45">
        <v>12739.6901367633</v>
      </c>
      <c r="D53" s="45"/>
      <c r="E53" s="45">
        <v>12739.6901367633</v>
      </c>
      <c r="F53" s="35">
        <v>45870</v>
      </c>
      <c r="G53" s="45"/>
      <c r="H53" s="45">
        <v>100</v>
      </c>
      <c r="I53" s="45">
        <v>9</v>
      </c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</row>
    <row r="54" spans="1:35" x14ac:dyDescent="0.35">
      <c r="A54" s="35">
        <v>45906</v>
      </c>
      <c r="B54" s="45">
        <v>12245.899003333299</v>
      </c>
      <c r="C54" s="45">
        <v>12739.6901367633</v>
      </c>
      <c r="D54" s="45"/>
      <c r="E54" s="45">
        <v>12739.6901367633</v>
      </c>
      <c r="F54" s="35">
        <v>45870</v>
      </c>
      <c r="G54" s="45"/>
      <c r="H54" s="45">
        <v>100</v>
      </c>
      <c r="I54" s="45">
        <v>9</v>
      </c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5"/>
    </row>
    <row r="55" spans="1:35" x14ac:dyDescent="0.35">
      <c r="A55" s="35">
        <v>45907</v>
      </c>
      <c r="B55" s="45">
        <v>12245.899003333299</v>
      </c>
      <c r="C55" s="45">
        <v>12739.6901367633</v>
      </c>
      <c r="D55" s="45"/>
      <c r="E55" s="45">
        <v>12739.6901367633</v>
      </c>
      <c r="F55" s="35">
        <v>45870</v>
      </c>
      <c r="G55" s="45"/>
      <c r="H55" s="45">
        <v>100</v>
      </c>
      <c r="I55" s="45">
        <v>9</v>
      </c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5"/>
      <c r="AH55" s="45"/>
      <c r="AI55" s="45"/>
    </row>
    <row r="56" spans="1:35" x14ac:dyDescent="0.35">
      <c r="A56" s="35">
        <v>45908</v>
      </c>
      <c r="B56" s="45">
        <v>12245.899003333299</v>
      </c>
      <c r="C56" s="45">
        <v>12739.6901367633</v>
      </c>
      <c r="D56" s="45"/>
      <c r="E56" s="45">
        <v>12739.6901367633</v>
      </c>
      <c r="F56" s="35">
        <v>45870</v>
      </c>
      <c r="G56" s="45"/>
      <c r="H56" s="45">
        <v>100</v>
      </c>
      <c r="I56" s="45">
        <v>9</v>
      </c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45"/>
    </row>
    <row r="57" spans="1:35" x14ac:dyDescent="0.35">
      <c r="A57" s="35">
        <v>45909</v>
      </c>
      <c r="B57" s="45">
        <v>12245.899003333299</v>
      </c>
      <c r="C57" s="45">
        <v>12739.6901367633</v>
      </c>
      <c r="D57" s="45"/>
      <c r="E57" s="45">
        <v>12739.6901367633</v>
      </c>
      <c r="F57" s="35">
        <v>45870</v>
      </c>
      <c r="G57" s="45"/>
      <c r="H57" s="45">
        <v>100</v>
      </c>
      <c r="I57" s="45">
        <v>9</v>
      </c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45"/>
    </row>
    <row r="58" spans="1:35" x14ac:dyDescent="0.35">
      <c r="A58" s="35">
        <v>45910</v>
      </c>
      <c r="B58" s="45">
        <v>12245.899003333299</v>
      </c>
      <c r="C58" s="45">
        <v>12739.6901367633</v>
      </c>
      <c r="D58" s="45"/>
      <c r="E58" s="45">
        <v>12739.6901367633</v>
      </c>
      <c r="F58" s="35">
        <v>45870</v>
      </c>
      <c r="G58" s="45"/>
      <c r="H58" s="45">
        <v>100</v>
      </c>
      <c r="I58" s="45">
        <v>9</v>
      </c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</row>
    <row r="59" spans="1:35" x14ac:dyDescent="0.35">
      <c r="A59" s="35">
        <v>45911</v>
      </c>
      <c r="B59" s="45">
        <v>12245.899003333299</v>
      </c>
      <c r="C59" s="45">
        <v>12739.6901367633</v>
      </c>
      <c r="D59" s="45"/>
      <c r="E59" s="45">
        <v>12739.6901367633</v>
      </c>
      <c r="F59" s="35">
        <v>45870</v>
      </c>
      <c r="G59" s="45"/>
      <c r="H59" s="45">
        <v>100</v>
      </c>
      <c r="I59" s="45">
        <v>9</v>
      </c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</row>
    <row r="60" spans="1:35" x14ac:dyDescent="0.35">
      <c r="A60" s="35">
        <v>45912</v>
      </c>
      <c r="B60" s="45">
        <v>12245.899003333299</v>
      </c>
      <c r="C60" s="45">
        <v>12739.6901367633</v>
      </c>
      <c r="D60" s="45"/>
      <c r="E60" s="45">
        <v>12739.6901367633</v>
      </c>
      <c r="F60" s="35">
        <v>45870</v>
      </c>
      <c r="G60" s="45"/>
      <c r="H60" s="45">
        <v>100</v>
      </c>
      <c r="I60" s="45">
        <v>9</v>
      </c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5"/>
    </row>
    <row r="61" spans="1:35" x14ac:dyDescent="0.35">
      <c r="A61" s="35">
        <v>45913</v>
      </c>
      <c r="B61" s="45">
        <v>12245.899003333299</v>
      </c>
      <c r="C61" s="45">
        <v>12739.6901367633</v>
      </c>
      <c r="D61" s="45"/>
      <c r="E61" s="45">
        <v>12739.6901367633</v>
      </c>
      <c r="F61" s="35">
        <v>45870</v>
      </c>
      <c r="G61" s="45"/>
      <c r="H61" s="45">
        <v>100</v>
      </c>
      <c r="I61" s="45">
        <v>9</v>
      </c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</row>
    <row r="62" spans="1:35" x14ac:dyDescent="0.35">
      <c r="A62" s="35">
        <v>45914</v>
      </c>
      <c r="B62" s="45">
        <v>12245.899003333299</v>
      </c>
      <c r="C62" s="45">
        <v>12739.6901367633</v>
      </c>
      <c r="D62" s="45"/>
      <c r="E62" s="45">
        <v>12739.6901367633</v>
      </c>
      <c r="F62" s="35">
        <v>45870</v>
      </c>
      <c r="G62" s="45"/>
      <c r="H62" s="45">
        <v>100</v>
      </c>
      <c r="I62" s="45">
        <v>9</v>
      </c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5"/>
    </row>
    <row r="63" spans="1:35" x14ac:dyDescent="0.35">
      <c r="A63" s="35">
        <v>45915</v>
      </c>
      <c r="B63" s="45">
        <v>12245.899003333299</v>
      </c>
      <c r="C63" s="45">
        <v>12739.6901367633</v>
      </c>
      <c r="D63" s="45"/>
      <c r="E63" s="45">
        <v>12739.6901367633</v>
      </c>
      <c r="F63" s="35">
        <v>45870</v>
      </c>
      <c r="G63" s="45"/>
      <c r="H63" s="45">
        <v>100</v>
      </c>
      <c r="I63" s="45">
        <v>9</v>
      </c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5"/>
    </row>
    <row r="64" spans="1:35" x14ac:dyDescent="0.35">
      <c r="A64" s="35">
        <v>45916</v>
      </c>
      <c r="B64" s="45">
        <v>12245.899003333299</v>
      </c>
      <c r="C64" s="45">
        <v>12739.6901367633</v>
      </c>
      <c r="D64" s="45"/>
      <c r="E64" s="45">
        <v>12739.6901367633</v>
      </c>
      <c r="F64" s="35">
        <v>45870</v>
      </c>
      <c r="G64" s="45"/>
      <c r="H64" s="45">
        <v>100</v>
      </c>
      <c r="I64" s="45">
        <v>9</v>
      </c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5"/>
    </row>
    <row r="65" spans="1:35" x14ac:dyDescent="0.35">
      <c r="A65" s="35">
        <v>45917</v>
      </c>
      <c r="B65" s="45">
        <v>12245.899003333299</v>
      </c>
      <c r="C65" s="45">
        <v>12739.6901367633</v>
      </c>
      <c r="D65" s="45"/>
      <c r="E65" s="45">
        <v>12739.6901367633</v>
      </c>
      <c r="F65" s="35">
        <v>45870</v>
      </c>
      <c r="G65" s="45"/>
      <c r="H65" s="45">
        <v>100</v>
      </c>
      <c r="I65" s="45">
        <v>9</v>
      </c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5"/>
    </row>
    <row r="66" spans="1:35" x14ac:dyDescent="0.35">
      <c r="A66" s="35">
        <v>45918</v>
      </c>
      <c r="B66" s="45">
        <v>12245.899003333299</v>
      </c>
      <c r="C66" s="45">
        <v>12739.6901367633</v>
      </c>
      <c r="D66" s="45"/>
      <c r="E66" s="45">
        <v>12739.6901367633</v>
      </c>
      <c r="F66" s="35">
        <v>45870</v>
      </c>
      <c r="G66" s="45"/>
      <c r="H66" s="45">
        <v>100</v>
      </c>
      <c r="I66" s="45">
        <v>9</v>
      </c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5"/>
    </row>
    <row r="67" spans="1:35" x14ac:dyDescent="0.35">
      <c r="A67" s="35">
        <v>45919</v>
      </c>
      <c r="B67" s="45">
        <v>12245.899003333299</v>
      </c>
      <c r="C67" s="45">
        <v>12739.6901367633</v>
      </c>
      <c r="D67" s="45"/>
      <c r="E67" s="45">
        <v>12739.6901367633</v>
      </c>
      <c r="F67" s="35">
        <v>45870</v>
      </c>
      <c r="G67" s="45"/>
      <c r="H67" s="45">
        <v>100</v>
      </c>
      <c r="I67" s="45">
        <v>9</v>
      </c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5"/>
    </row>
    <row r="68" spans="1:35" x14ac:dyDescent="0.35">
      <c r="A68" s="35">
        <v>45920</v>
      </c>
      <c r="B68" s="45">
        <v>12245.899003333299</v>
      </c>
      <c r="C68" s="45">
        <v>12739.6901367633</v>
      </c>
      <c r="D68" s="45"/>
      <c r="E68" s="45">
        <v>12739.6901367633</v>
      </c>
      <c r="F68" s="35">
        <v>45870</v>
      </c>
      <c r="G68" s="45"/>
      <c r="H68" s="45">
        <v>100</v>
      </c>
      <c r="I68" s="45">
        <v>9</v>
      </c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5"/>
    </row>
    <row r="69" spans="1:35" x14ac:dyDescent="0.35">
      <c r="A69" s="35">
        <v>45921</v>
      </c>
      <c r="B69" s="45">
        <v>12245.899003333299</v>
      </c>
      <c r="C69" s="45">
        <v>12739.6901367633</v>
      </c>
      <c r="D69" s="45"/>
      <c r="E69" s="45">
        <v>12739.6901367633</v>
      </c>
      <c r="F69" s="35">
        <v>45870</v>
      </c>
      <c r="G69" s="45"/>
      <c r="H69" s="45">
        <v>100</v>
      </c>
      <c r="I69" s="45">
        <v>9</v>
      </c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5"/>
    </row>
    <row r="70" spans="1:35" x14ac:dyDescent="0.35">
      <c r="A70" s="35">
        <v>45922</v>
      </c>
      <c r="B70" s="45">
        <v>12245.899003333299</v>
      </c>
      <c r="C70" s="45">
        <v>12739.6901367633</v>
      </c>
      <c r="D70" s="45"/>
      <c r="E70" s="45">
        <v>12739.6901367633</v>
      </c>
      <c r="F70" s="35">
        <v>45870</v>
      </c>
      <c r="G70" s="45"/>
      <c r="H70" s="45">
        <v>100</v>
      </c>
      <c r="I70" s="45">
        <v>9</v>
      </c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5"/>
    </row>
    <row r="71" spans="1:35" x14ac:dyDescent="0.35">
      <c r="A71" s="35">
        <v>45923</v>
      </c>
      <c r="B71" s="45">
        <v>12245.899003333299</v>
      </c>
      <c r="C71" s="45">
        <v>12739.6901367633</v>
      </c>
      <c r="D71" s="45"/>
      <c r="E71" s="45">
        <v>12739.6901367633</v>
      </c>
      <c r="F71" s="35">
        <v>45870</v>
      </c>
      <c r="G71" s="45"/>
      <c r="H71" s="45">
        <v>100</v>
      </c>
      <c r="I71" s="45">
        <v>9</v>
      </c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5"/>
    </row>
    <row r="72" spans="1:35" x14ac:dyDescent="0.35">
      <c r="A72" s="35">
        <v>45924</v>
      </c>
      <c r="B72" s="45">
        <v>12245.899003333299</v>
      </c>
      <c r="C72" s="45">
        <v>12739.6901367633</v>
      </c>
      <c r="D72" s="45"/>
      <c r="E72" s="45">
        <v>12739.6901367633</v>
      </c>
      <c r="F72" s="35">
        <v>45870</v>
      </c>
      <c r="G72" s="45"/>
      <c r="H72" s="45">
        <v>100</v>
      </c>
      <c r="I72" s="45">
        <v>9</v>
      </c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5"/>
    </row>
    <row r="73" spans="1:35" x14ac:dyDescent="0.35">
      <c r="A73" s="35">
        <v>45925</v>
      </c>
      <c r="B73" s="45">
        <v>12245.899003333299</v>
      </c>
      <c r="C73" s="45">
        <v>12739.6901367633</v>
      </c>
      <c r="D73" s="45"/>
      <c r="E73" s="45">
        <v>12739.6901367633</v>
      </c>
      <c r="F73" s="35">
        <v>45870</v>
      </c>
      <c r="G73" s="45"/>
      <c r="H73" s="45">
        <v>100</v>
      </c>
      <c r="I73" s="45">
        <v>9</v>
      </c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5"/>
    </row>
    <row r="74" spans="1:35" x14ac:dyDescent="0.35">
      <c r="A74" s="35">
        <v>45926</v>
      </c>
      <c r="B74" s="45">
        <v>12245.899003333299</v>
      </c>
      <c r="C74" s="45">
        <v>12739.6901367633</v>
      </c>
      <c r="D74" s="45"/>
      <c r="E74" s="45">
        <v>12739.6901367633</v>
      </c>
      <c r="F74" s="35">
        <v>45870</v>
      </c>
      <c r="G74" s="45"/>
      <c r="H74" s="45">
        <v>100</v>
      </c>
      <c r="I74" s="45">
        <v>9</v>
      </c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5"/>
    </row>
    <row r="75" spans="1:35" x14ac:dyDescent="0.35">
      <c r="A75" s="35">
        <v>45927</v>
      </c>
      <c r="B75" s="45">
        <v>12245.899003333299</v>
      </c>
      <c r="C75" s="45">
        <v>12739.6901367633</v>
      </c>
      <c r="D75" s="45"/>
      <c r="E75" s="45">
        <v>12739.6901367633</v>
      </c>
      <c r="F75" s="35">
        <v>45870</v>
      </c>
      <c r="G75" s="45"/>
      <c r="H75" s="45">
        <v>100</v>
      </c>
      <c r="I75" s="45">
        <v>9</v>
      </c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5"/>
    </row>
    <row r="76" spans="1:35" x14ac:dyDescent="0.35">
      <c r="A76" s="35">
        <v>45928</v>
      </c>
      <c r="B76" s="45">
        <v>12245.899003333299</v>
      </c>
      <c r="C76" s="45">
        <v>12739.6901367633</v>
      </c>
      <c r="D76" s="45"/>
      <c r="E76" s="45">
        <v>12739.6901367633</v>
      </c>
      <c r="F76" s="35">
        <v>45870</v>
      </c>
      <c r="G76" s="45"/>
      <c r="H76" s="45">
        <v>100</v>
      </c>
      <c r="I76" s="45">
        <v>9</v>
      </c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5"/>
    </row>
    <row r="77" spans="1:35" x14ac:dyDescent="0.35">
      <c r="A77" s="35">
        <v>45929</v>
      </c>
      <c r="B77" s="45">
        <v>12245.899003333299</v>
      </c>
      <c r="C77" s="45">
        <v>12739.6901367633</v>
      </c>
      <c r="D77" s="45"/>
      <c r="E77" s="45">
        <v>12739.6901367633</v>
      </c>
      <c r="F77" s="35">
        <v>45870</v>
      </c>
      <c r="G77" s="45"/>
      <c r="H77" s="45">
        <v>100</v>
      </c>
      <c r="I77" s="45">
        <v>9</v>
      </c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</row>
    <row r="78" spans="1:35" x14ac:dyDescent="0.35">
      <c r="A78" s="35">
        <v>45930</v>
      </c>
      <c r="B78" s="45">
        <v>12245.899003333299</v>
      </c>
      <c r="C78" s="45">
        <v>12739.6901367633</v>
      </c>
      <c r="D78" s="45"/>
      <c r="E78" s="45">
        <v>12739.6901367633</v>
      </c>
      <c r="F78" s="35">
        <v>45870</v>
      </c>
      <c r="G78" s="45"/>
      <c r="H78" s="45">
        <v>100</v>
      </c>
      <c r="I78" s="45">
        <v>9</v>
      </c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5"/>
    </row>
    <row r="79" spans="1:35" x14ac:dyDescent="0.35">
      <c r="A79" s="35">
        <v>45931</v>
      </c>
      <c r="B79" s="45">
        <v>11850.8700032258</v>
      </c>
      <c r="C79" s="45">
        <v>12328.7323904161</v>
      </c>
      <c r="D79" s="45"/>
      <c r="E79" s="45">
        <v>12328.7323904161</v>
      </c>
      <c r="F79" s="35">
        <v>45870</v>
      </c>
      <c r="G79" s="45"/>
      <c r="H79" s="45">
        <v>100</v>
      </c>
      <c r="I79" s="45">
        <v>9</v>
      </c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</row>
    <row r="80" spans="1:35" x14ac:dyDescent="0.35">
      <c r="A80" s="35">
        <v>45932</v>
      </c>
      <c r="B80" s="45">
        <v>11850.8700032258</v>
      </c>
      <c r="C80" s="45">
        <v>12328.7323904161</v>
      </c>
      <c r="D80" s="45"/>
      <c r="E80" s="45">
        <v>12328.7323904161</v>
      </c>
      <c r="F80" s="35">
        <v>45870</v>
      </c>
      <c r="G80" s="45"/>
      <c r="H80" s="45">
        <v>100</v>
      </c>
      <c r="I80" s="45">
        <v>9</v>
      </c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</row>
    <row r="81" spans="1:35" x14ac:dyDescent="0.35">
      <c r="A81" s="35">
        <v>45933</v>
      </c>
      <c r="B81" s="45">
        <v>11850.8700032258</v>
      </c>
      <c r="C81" s="45">
        <v>12328.7323904161</v>
      </c>
      <c r="D81" s="45"/>
      <c r="E81" s="45">
        <v>12328.7323904161</v>
      </c>
      <c r="F81" s="35">
        <v>45870</v>
      </c>
      <c r="G81" s="45"/>
      <c r="H81" s="45">
        <v>100</v>
      </c>
      <c r="I81" s="45">
        <v>9</v>
      </c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</row>
    <row r="82" spans="1:35" x14ac:dyDescent="0.35">
      <c r="A82" s="35">
        <v>45934</v>
      </c>
      <c r="B82" s="45">
        <v>11850.8700032258</v>
      </c>
      <c r="C82" s="45">
        <v>12328.7323904161</v>
      </c>
      <c r="D82" s="45"/>
      <c r="E82" s="45">
        <v>12328.7323904161</v>
      </c>
      <c r="F82" s="35">
        <v>45870</v>
      </c>
      <c r="G82" s="45"/>
      <c r="H82" s="45">
        <v>100</v>
      </c>
      <c r="I82" s="45">
        <v>9</v>
      </c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5"/>
      <c r="AI82" s="45"/>
    </row>
    <row r="83" spans="1:35" x14ac:dyDescent="0.35">
      <c r="A83" s="35">
        <v>45935</v>
      </c>
      <c r="B83" s="45">
        <v>11850.8700032258</v>
      </c>
      <c r="C83" s="45">
        <v>12328.7323904161</v>
      </c>
      <c r="D83" s="45"/>
      <c r="E83" s="45">
        <v>12328.7323904161</v>
      </c>
      <c r="F83" s="35">
        <v>45870</v>
      </c>
      <c r="G83" s="45"/>
      <c r="H83" s="45">
        <v>100</v>
      </c>
      <c r="I83" s="45">
        <v>9</v>
      </c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  <c r="AA83" s="45"/>
      <c r="AB83" s="45"/>
      <c r="AC83" s="45"/>
      <c r="AD83" s="45"/>
      <c r="AE83" s="45"/>
      <c r="AF83" s="45"/>
      <c r="AG83" s="45"/>
      <c r="AH83" s="45"/>
      <c r="AI83" s="45"/>
    </row>
    <row r="84" spans="1:35" x14ac:dyDescent="0.35">
      <c r="A84" s="35">
        <v>45936</v>
      </c>
      <c r="B84" s="45">
        <v>11850.8700032258</v>
      </c>
      <c r="C84" s="45">
        <v>12328.7323904161</v>
      </c>
      <c r="D84" s="45"/>
      <c r="E84" s="45">
        <v>12328.7323904161</v>
      </c>
      <c r="F84" s="35">
        <v>45870</v>
      </c>
      <c r="G84" s="45"/>
      <c r="H84" s="45">
        <v>100</v>
      </c>
      <c r="I84" s="45">
        <v>9</v>
      </c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  <c r="AF84" s="45"/>
      <c r="AG84" s="45"/>
      <c r="AH84" s="45"/>
      <c r="AI84" s="45"/>
    </row>
    <row r="85" spans="1:35" x14ac:dyDescent="0.35">
      <c r="A85" s="35">
        <v>45937</v>
      </c>
      <c r="B85" s="45">
        <v>11850.8700032258</v>
      </c>
      <c r="C85" s="45">
        <v>12328.7323904161</v>
      </c>
      <c r="D85" s="45"/>
      <c r="E85" s="45">
        <v>12328.7323904161</v>
      </c>
      <c r="F85" s="35">
        <v>45870</v>
      </c>
      <c r="G85" s="45"/>
      <c r="H85" s="45">
        <v>100</v>
      </c>
      <c r="I85" s="45">
        <v>9</v>
      </c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  <c r="AF85" s="45"/>
      <c r="AG85" s="45"/>
      <c r="AH85" s="45"/>
      <c r="AI85" s="45"/>
    </row>
    <row r="86" spans="1:35" x14ac:dyDescent="0.35">
      <c r="A86" s="35">
        <v>45938</v>
      </c>
      <c r="B86" s="45">
        <v>11850.8700032258</v>
      </c>
      <c r="C86" s="45">
        <v>12328.7323904161</v>
      </c>
      <c r="D86" s="45"/>
      <c r="E86" s="45">
        <v>12328.7323904161</v>
      </c>
      <c r="F86" s="35">
        <v>45870</v>
      </c>
      <c r="G86" s="45"/>
      <c r="H86" s="45">
        <v>100</v>
      </c>
      <c r="I86" s="45">
        <v>9</v>
      </c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45"/>
      <c r="AG86" s="45"/>
      <c r="AH86" s="45"/>
      <c r="AI86" s="45"/>
    </row>
    <row r="87" spans="1:35" x14ac:dyDescent="0.35">
      <c r="A87" s="35">
        <v>45939</v>
      </c>
      <c r="B87" s="45">
        <v>11850.8700032258</v>
      </c>
      <c r="C87" s="45">
        <v>12328.7323904161</v>
      </c>
      <c r="D87" s="45"/>
      <c r="E87" s="45">
        <v>12328.7323904161</v>
      </c>
      <c r="F87" s="35">
        <v>45870</v>
      </c>
      <c r="G87" s="45"/>
      <c r="H87" s="45">
        <v>100</v>
      </c>
      <c r="I87" s="45">
        <v>9</v>
      </c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5"/>
      <c r="AG87" s="45"/>
      <c r="AH87" s="45"/>
      <c r="AI87" s="45"/>
    </row>
    <row r="88" spans="1:35" x14ac:dyDescent="0.35">
      <c r="A88" s="35">
        <v>45940</v>
      </c>
      <c r="B88" s="45">
        <v>11850.8700032258</v>
      </c>
      <c r="C88" s="45">
        <v>12328.7323904161</v>
      </c>
      <c r="D88" s="45"/>
      <c r="E88" s="45">
        <v>12328.7323904161</v>
      </c>
      <c r="F88" s="35">
        <v>45870</v>
      </c>
      <c r="G88" s="45"/>
      <c r="H88" s="45">
        <v>100</v>
      </c>
      <c r="I88" s="45">
        <v>9</v>
      </c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  <c r="AF88" s="45"/>
      <c r="AG88" s="45"/>
      <c r="AH88" s="45"/>
      <c r="AI88" s="45"/>
    </row>
    <row r="89" spans="1:35" x14ac:dyDescent="0.35">
      <c r="A89" s="35">
        <v>45941</v>
      </c>
      <c r="B89" s="45">
        <v>11850.8700032258</v>
      </c>
      <c r="C89" s="45">
        <v>12328.7323904161</v>
      </c>
      <c r="D89" s="45"/>
      <c r="E89" s="45">
        <v>12328.7323904161</v>
      </c>
      <c r="F89" s="35">
        <v>45870</v>
      </c>
      <c r="G89" s="45"/>
      <c r="H89" s="45">
        <v>100</v>
      </c>
      <c r="I89" s="45">
        <v>9</v>
      </c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  <c r="AF89" s="45"/>
      <c r="AG89" s="45"/>
      <c r="AH89" s="45"/>
      <c r="AI89" s="45"/>
    </row>
    <row r="90" spans="1:35" x14ac:dyDescent="0.35">
      <c r="A90" s="35">
        <v>45942</v>
      </c>
      <c r="B90" s="45">
        <v>11850.8700032258</v>
      </c>
      <c r="C90" s="45">
        <v>12328.7323904161</v>
      </c>
      <c r="D90" s="45"/>
      <c r="E90" s="45">
        <v>12328.7323904161</v>
      </c>
      <c r="F90" s="35">
        <v>45870</v>
      </c>
      <c r="G90" s="45"/>
      <c r="H90" s="45">
        <v>100</v>
      </c>
      <c r="I90" s="45">
        <v>9</v>
      </c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45"/>
      <c r="AH90" s="45"/>
      <c r="AI90" s="45"/>
    </row>
    <row r="91" spans="1:35" x14ac:dyDescent="0.35">
      <c r="A91" s="35">
        <v>45943</v>
      </c>
      <c r="B91" s="45">
        <v>11850.8700032258</v>
      </c>
      <c r="C91" s="45">
        <v>12328.7323904161</v>
      </c>
      <c r="D91" s="45"/>
      <c r="E91" s="45">
        <v>12328.7323904161</v>
      </c>
      <c r="F91" s="35">
        <v>45870</v>
      </c>
      <c r="G91" s="45"/>
      <c r="H91" s="45">
        <v>100</v>
      </c>
      <c r="I91" s="45">
        <v>9</v>
      </c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  <c r="AA91" s="45"/>
      <c r="AB91" s="45"/>
      <c r="AC91" s="45"/>
      <c r="AD91" s="45"/>
      <c r="AE91" s="45"/>
      <c r="AF91" s="45"/>
      <c r="AG91" s="45"/>
      <c r="AH91" s="45"/>
      <c r="AI91" s="45"/>
    </row>
    <row r="92" spans="1:35" x14ac:dyDescent="0.35">
      <c r="A92" s="35">
        <v>45944</v>
      </c>
      <c r="B92" s="45">
        <v>11850.8700032258</v>
      </c>
      <c r="C92" s="45">
        <v>12328.7323904161</v>
      </c>
      <c r="D92" s="45"/>
      <c r="E92" s="45">
        <v>12328.7323904161</v>
      </c>
      <c r="F92" s="35">
        <v>45870</v>
      </c>
      <c r="G92" s="45"/>
      <c r="H92" s="45">
        <v>100</v>
      </c>
      <c r="I92" s="45">
        <v>9</v>
      </c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  <c r="AA92" s="45"/>
      <c r="AB92" s="45"/>
      <c r="AC92" s="45"/>
      <c r="AD92" s="45"/>
      <c r="AE92" s="45"/>
      <c r="AF92" s="45"/>
      <c r="AG92" s="45"/>
      <c r="AH92" s="45"/>
      <c r="AI92" s="45"/>
    </row>
    <row r="93" spans="1:35" x14ac:dyDescent="0.35">
      <c r="A93" s="35">
        <v>45945</v>
      </c>
      <c r="B93" s="45">
        <v>11850.8700032258</v>
      </c>
      <c r="C93" s="45">
        <v>12328.7323904161</v>
      </c>
      <c r="D93" s="45"/>
      <c r="E93" s="45">
        <v>12328.7323904161</v>
      </c>
      <c r="F93" s="35">
        <v>45870</v>
      </c>
      <c r="G93" s="45"/>
      <c r="H93" s="45">
        <v>100</v>
      </c>
      <c r="I93" s="45">
        <v>9</v>
      </c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5"/>
    </row>
    <row r="94" spans="1:35" x14ac:dyDescent="0.35">
      <c r="A94" s="35">
        <v>45946</v>
      </c>
      <c r="B94" s="45">
        <v>11850.8700032258</v>
      </c>
      <c r="C94" s="45">
        <v>12328.7323904161</v>
      </c>
      <c r="D94" s="45"/>
      <c r="E94" s="45">
        <v>12328.7323904161</v>
      </c>
      <c r="F94" s="35">
        <v>45870</v>
      </c>
      <c r="G94" s="45"/>
      <c r="H94" s="45">
        <v>100</v>
      </c>
      <c r="I94" s="45">
        <v>9</v>
      </c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5"/>
    </row>
    <row r="95" spans="1:35" x14ac:dyDescent="0.35">
      <c r="A95" s="35">
        <v>45947</v>
      </c>
      <c r="B95" s="45">
        <v>11850.8700032258</v>
      </c>
      <c r="C95" s="45">
        <v>12328.7323904161</v>
      </c>
      <c r="D95" s="45"/>
      <c r="E95" s="45">
        <v>12328.7323904161</v>
      </c>
      <c r="F95" s="35">
        <v>45870</v>
      </c>
      <c r="G95" s="45"/>
      <c r="H95" s="45">
        <v>100</v>
      </c>
      <c r="I95" s="45">
        <v>9</v>
      </c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5"/>
    </row>
    <row r="96" spans="1:35" x14ac:dyDescent="0.35">
      <c r="A96" s="35">
        <v>45948</v>
      </c>
      <c r="B96" s="45">
        <v>11850.8700032258</v>
      </c>
      <c r="C96" s="45">
        <v>12328.7323904161</v>
      </c>
      <c r="D96" s="45"/>
      <c r="E96" s="45">
        <v>12328.7323904161</v>
      </c>
      <c r="F96" s="35">
        <v>45870</v>
      </c>
      <c r="G96" s="45"/>
      <c r="H96" s="45">
        <v>100</v>
      </c>
      <c r="I96" s="45">
        <v>9</v>
      </c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  <c r="AA96" s="45"/>
      <c r="AB96" s="45"/>
      <c r="AC96" s="45"/>
      <c r="AD96" s="45"/>
      <c r="AE96" s="45"/>
      <c r="AF96" s="45"/>
      <c r="AG96" s="45"/>
      <c r="AH96" s="45"/>
      <c r="AI96" s="45"/>
    </row>
    <row r="97" spans="1:35" x14ac:dyDescent="0.35">
      <c r="A97" s="35">
        <v>45949</v>
      </c>
      <c r="B97" s="45">
        <v>11850.8700032258</v>
      </c>
      <c r="C97" s="45">
        <v>12328.7323904161</v>
      </c>
      <c r="D97" s="45"/>
      <c r="E97" s="45">
        <v>12328.7323904161</v>
      </c>
      <c r="F97" s="35">
        <v>45870</v>
      </c>
      <c r="G97" s="45"/>
      <c r="H97" s="45">
        <v>100</v>
      </c>
      <c r="I97" s="45">
        <v>9</v>
      </c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5"/>
    </row>
    <row r="98" spans="1:35" x14ac:dyDescent="0.35">
      <c r="A98" s="35">
        <v>45950</v>
      </c>
      <c r="B98" s="45">
        <v>11850.8700032258</v>
      </c>
      <c r="C98" s="45">
        <v>12328.7323904161</v>
      </c>
      <c r="D98" s="45"/>
      <c r="E98" s="45">
        <v>12328.7323904161</v>
      </c>
      <c r="F98" s="35">
        <v>45870</v>
      </c>
      <c r="G98" s="45"/>
      <c r="H98" s="45">
        <v>100</v>
      </c>
      <c r="I98" s="45">
        <v>9</v>
      </c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45"/>
      <c r="AG98" s="45"/>
      <c r="AH98" s="45"/>
      <c r="AI98" s="45"/>
    </row>
    <row r="99" spans="1:35" x14ac:dyDescent="0.35">
      <c r="A99" s="35">
        <v>45951</v>
      </c>
      <c r="B99" s="45">
        <v>11850.8700032258</v>
      </c>
      <c r="C99" s="45">
        <v>12328.7323904161</v>
      </c>
      <c r="D99" s="45"/>
      <c r="E99" s="45">
        <v>12328.7323904161</v>
      </c>
      <c r="F99" s="35">
        <v>45870</v>
      </c>
      <c r="G99" s="45"/>
      <c r="H99" s="45">
        <v>100</v>
      </c>
      <c r="I99" s="45">
        <v>9</v>
      </c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  <c r="AA99" s="45"/>
      <c r="AB99" s="45"/>
      <c r="AC99" s="45"/>
      <c r="AD99" s="45"/>
      <c r="AE99" s="45"/>
      <c r="AF99" s="45"/>
      <c r="AG99" s="45"/>
      <c r="AH99" s="45"/>
      <c r="AI99" s="45"/>
    </row>
    <row r="100" spans="1:35" x14ac:dyDescent="0.35">
      <c r="A100" s="35">
        <v>45952</v>
      </c>
      <c r="B100" s="45">
        <v>11850.8700032258</v>
      </c>
      <c r="C100" s="45">
        <v>12328.7323904161</v>
      </c>
      <c r="D100" s="45"/>
      <c r="E100" s="45">
        <v>12328.7323904161</v>
      </c>
      <c r="F100" s="35">
        <v>45870</v>
      </c>
      <c r="G100" s="45"/>
      <c r="H100" s="45">
        <v>100</v>
      </c>
      <c r="I100" s="45">
        <v>9</v>
      </c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  <c r="AA100" s="45"/>
      <c r="AB100" s="45"/>
      <c r="AC100" s="45"/>
      <c r="AD100" s="45"/>
      <c r="AE100" s="45"/>
      <c r="AF100" s="45"/>
      <c r="AG100" s="45"/>
      <c r="AH100" s="45"/>
      <c r="AI100" s="45"/>
    </row>
    <row r="101" spans="1:35" x14ac:dyDescent="0.35">
      <c r="A101" s="35">
        <v>45953</v>
      </c>
      <c r="B101" s="45">
        <v>11850.8700032258</v>
      </c>
      <c r="C101" s="45">
        <v>12328.7323904161</v>
      </c>
      <c r="D101" s="45"/>
      <c r="E101" s="45">
        <v>12328.7323904161</v>
      </c>
      <c r="F101" s="35">
        <v>45870</v>
      </c>
      <c r="G101" s="45"/>
      <c r="H101" s="45">
        <v>100</v>
      </c>
      <c r="I101" s="45">
        <v>9</v>
      </c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45"/>
      <c r="Y101" s="45"/>
      <c r="Z101" s="45"/>
      <c r="AA101" s="45"/>
      <c r="AB101" s="45"/>
      <c r="AC101" s="45"/>
      <c r="AD101" s="45"/>
      <c r="AE101" s="45"/>
      <c r="AF101" s="45"/>
      <c r="AG101" s="45"/>
      <c r="AH101" s="45"/>
      <c r="AI101" s="45"/>
    </row>
    <row r="102" spans="1:35" x14ac:dyDescent="0.35">
      <c r="A102" s="35">
        <v>45954</v>
      </c>
      <c r="B102" s="45">
        <v>11850.8700032258</v>
      </c>
      <c r="C102" s="45">
        <v>12328.7323904161</v>
      </c>
      <c r="D102" s="45"/>
      <c r="E102" s="45">
        <v>12328.7323904161</v>
      </c>
      <c r="F102" s="35">
        <v>45870</v>
      </c>
      <c r="G102" s="45"/>
      <c r="H102" s="45">
        <v>100</v>
      </c>
      <c r="I102" s="45">
        <v>9</v>
      </c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45"/>
      <c r="AH102" s="45"/>
      <c r="AI102" s="45"/>
    </row>
    <row r="103" spans="1:35" x14ac:dyDescent="0.35">
      <c r="A103" s="35">
        <v>45955</v>
      </c>
      <c r="B103" s="45">
        <v>11850.8700032258</v>
      </c>
      <c r="C103" s="45">
        <v>12328.7323904161</v>
      </c>
      <c r="D103" s="45"/>
      <c r="E103" s="45">
        <v>12328.7323904161</v>
      </c>
      <c r="F103" s="35">
        <v>45870</v>
      </c>
      <c r="G103" s="45"/>
      <c r="H103" s="45">
        <v>100</v>
      </c>
      <c r="I103" s="45">
        <v>9</v>
      </c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5"/>
      <c r="AG103" s="45"/>
      <c r="AH103" s="45"/>
      <c r="AI103" s="45"/>
    </row>
    <row r="104" spans="1:35" x14ac:dyDescent="0.35">
      <c r="A104" s="35">
        <v>45956</v>
      </c>
      <c r="B104" s="45">
        <v>11850.8700032258</v>
      </c>
      <c r="C104" s="45">
        <v>12328.7323904161</v>
      </c>
      <c r="D104" s="45"/>
      <c r="E104" s="45">
        <v>12328.7323904161</v>
      </c>
      <c r="F104" s="35">
        <v>45870</v>
      </c>
      <c r="G104" s="45"/>
      <c r="H104" s="45">
        <v>100</v>
      </c>
      <c r="I104" s="45">
        <v>9</v>
      </c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  <c r="X104" s="45"/>
      <c r="Y104" s="45"/>
      <c r="Z104" s="45"/>
      <c r="AA104" s="45"/>
      <c r="AB104" s="45"/>
      <c r="AC104" s="45"/>
      <c r="AD104" s="45"/>
      <c r="AE104" s="45"/>
      <c r="AF104" s="45"/>
      <c r="AG104" s="45"/>
      <c r="AH104" s="45"/>
      <c r="AI104" s="45"/>
    </row>
    <row r="105" spans="1:35" x14ac:dyDescent="0.35">
      <c r="A105" s="35">
        <v>45957</v>
      </c>
      <c r="B105" s="45">
        <v>11850.8700032258</v>
      </c>
      <c r="C105" s="45">
        <v>12328.7323904161</v>
      </c>
      <c r="D105" s="45"/>
      <c r="E105" s="45">
        <v>12328.7323904161</v>
      </c>
      <c r="F105" s="35">
        <v>45870</v>
      </c>
      <c r="G105" s="45"/>
      <c r="H105" s="45">
        <v>100</v>
      </c>
      <c r="I105" s="45">
        <v>9</v>
      </c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  <c r="X105" s="45"/>
      <c r="Y105" s="45"/>
      <c r="Z105" s="45"/>
      <c r="AA105" s="45"/>
      <c r="AB105" s="45"/>
      <c r="AC105" s="45"/>
      <c r="AD105" s="45"/>
      <c r="AE105" s="45"/>
      <c r="AF105" s="45"/>
      <c r="AG105" s="45"/>
      <c r="AH105" s="45"/>
      <c r="AI105" s="45"/>
    </row>
    <row r="106" spans="1:35" x14ac:dyDescent="0.35">
      <c r="A106" s="35">
        <v>45958</v>
      </c>
      <c r="B106" s="45">
        <v>11850.8700032258</v>
      </c>
      <c r="C106" s="45">
        <v>12328.7323904161</v>
      </c>
      <c r="D106" s="45"/>
      <c r="E106" s="45">
        <v>12328.7323904161</v>
      </c>
      <c r="F106" s="35">
        <v>45870</v>
      </c>
      <c r="G106" s="45"/>
      <c r="H106" s="45">
        <v>100</v>
      </c>
      <c r="I106" s="45">
        <v>9</v>
      </c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45"/>
      <c r="AH106" s="45"/>
      <c r="AI106" s="45"/>
    </row>
    <row r="107" spans="1:35" x14ac:dyDescent="0.35">
      <c r="A107" s="35">
        <v>45959</v>
      </c>
      <c r="B107" s="45">
        <v>11850.8700032258</v>
      </c>
      <c r="C107" s="45">
        <v>12328.7323904161</v>
      </c>
      <c r="D107" s="45"/>
      <c r="E107" s="45">
        <v>12328.7323904161</v>
      </c>
      <c r="F107" s="35">
        <v>45870</v>
      </c>
      <c r="G107" s="45"/>
      <c r="H107" s="45">
        <v>100</v>
      </c>
      <c r="I107" s="45">
        <v>9</v>
      </c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  <c r="X107" s="45"/>
      <c r="Y107" s="45"/>
      <c r="Z107" s="45"/>
      <c r="AA107" s="45"/>
      <c r="AB107" s="45"/>
      <c r="AC107" s="45"/>
      <c r="AD107" s="45"/>
      <c r="AE107" s="45"/>
      <c r="AF107" s="45"/>
      <c r="AG107" s="45"/>
      <c r="AH107" s="45"/>
      <c r="AI107" s="45"/>
    </row>
    <row r="108" spans="1:35" x14ac:dyDescent="0.35">
      <c r="A108" s="35">
        <v>45960</v>
      </c>
      <c r="B108" s="45">
        <v>11850.8700032258</v>
      </c>
      <c r="C108" s="45">
        <v>12328.7323904161</v>
      </c>
      <c r="D108" s="45"/>
      <c r="E108" s="45">
        <v>12328.7323904161</v>
      </c>
      <c r="F108" s="35">
        <v>45870</v>
      </c>
      <c r="G108" s="45"/>
      <c r="H108" s="45">
        <v>100</v>
      </c>
      <c r="I108" s="45">
        <v>9</v>
      </c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  <c r="X108" s="45"/>
      <c r="Y108" s="45"/>
      <c r="Z108" s="45"/>
      <c r="AA108" s="45"/>
      <c r="AB108" s="45"/>
      <c r="AC108" s="45"/>
      <c r="AD108" s="45"/>
      <c r="AE108" s="45"/>
      <c r="AF108" s="45"/>
      <c r="AG108" s="45"/>
      <c r="AH108" s="45"/>
      <c r="AI108" s="45"/>
    </row>
    <row r="109" spans="1:35" x14ac:dyDescent="0.35">
      <c r="A109" s="35">
        <v>45961</v>
      </c>
      <c r="B109" s="45">
        <v>11850.8700032258</v>
      </c>
      <c r="C109" s="45">
        <v>12328.7323904161</v>
      </c>
      <c r="D109" s="45"/>
      <c r="E109" s="45">
        <v>12328.7323904161</v>
      </c>
      <c r="F109" s="35">
        <v>45870</v>
      </c>
      <c r="G109" s="45"/>
      <c r="H109" s="45">
        <v>100</v>
      </c>
      <c r="I109" s="45">
        <v>9</v>
      </c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  <c r="X109" s="45"/>
      <c r="Y109" s="45"/>
      <c r="Z109" s="45"/>
      <c r="AA109" s="45"/>
      <c r="AB109" s="45"/>
      <c r="AC109" s="45"/>
      <c r="AD109" s="45"/>
      <c r="AE109" s="45"/>
      <c r="AF109" s="45"/>
      <c r="AG109" s="45"/>
      <c r="AH109" s="45"/>
      <c r="AI109" s="45"/>
    </row>
    <row r="110" spans="1:35" x14ac:dyDescent="0.35">
      <c r="A110" s="35">
        <v>45962</v>
      </c>
      <c r="B110" s="45">
        <v>12245.899003333299</v>
      </c>
      <c r="C110" s="45">
        <v>12739.6901367633</v>
      </c>
      <c r="D110" s="45"/>
      <c r="E110" s="45">
        <v>12739.6901367633</v>
      </c>
      <c r="F110" s="35">
        <v>45870</v>
      </c>
      <c r="G110" s="45"/>
      <c r="H110" s="45">
        <v>100</v>
      </c>
      <c r="I110" s="45">
        <v>9</v>
      </c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  <c r="AA110" s="45"/>
      <c r="AB110" s="45"/>
      <c r="AC110" s="45"/>
      <c r="AD110" s="45"/>
      <c r="AE110" s="45"/>
      <c r="AF110" s="45"/>
      <c r="AG110" s="45"/>
      <c r="AH110" s="45"/>
      <c r="AI110" s="45"/>
    </row>
    <row r="111" spans="1:35" x14ac:dyDescent="0.35">
      <c r="A111" s="35">
        <v>45963</v>
      </c>
      <c r="B111" s="45">
        <v>12245.899003333299</v>
      </c>
      <c r="C111" s="45">
        <v>12739.6901367633</v>
      </c>
      <c r="D111" s="45"/>
      <c r="E111" s="45">
        <v>12739.6901367633</v>
      </c>
      <c r="F111" s="35">
        <v>45870</v>
      </c>
      <c r="G111" s="45"/>
      <c r="H111" s="45">
        <v>100</v>
      </c>
      <c r="I111" s="45">
        <v>9</v>
      </c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  <c r="AA111" s="45"/>
      <c r="AB111" s="45"/>
      <c r="AC111" s="45"/>
      <c r="AD111" s="45"/>
      <c r="AE111" s="45"/>
      <c r="AF111" s="45"/>
      <c r="AG111" s="45"/>
      <c r="AH111" s="45"/>
      <c r="AI111" s="45"/>
    </row>
    <row r="112" spans="1:35" x14ac:dyDescent="0.35">
      <c r="A112" s="35">
        <v>45964</v>
      </c>
      <c r="B112" s="45">
        <v>12245.899003333299</v>
      </c>
      <c r="C112" s="45">
        <v>12739.6901367633</v>
      </c>
      <c r="D112" s="45"/>
      <c r="E112" s="45">
        <v>12739.6901367633</v>
      </c>
      <c r="F112" s="35">
        <v>45870</v>
      </c>
      <c r="G112" s="45"/>
      <c r="H112" s="45">
        <v>100</v>
      </c>
      <c r="I112" s="45">
        <v>9</v>
      </c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  <c r="X112" s="45"/>
      <c r="Y112" s="45"/>
      <c r="Z112" s="45"/>
      <c r="AA112" s="45"/>
      <c r="AB112" s="45"/>
      <c r="AC112" s="45"/>
      <c r="AD112" s="45"/>
      <c r="AE112" s="45"/>
      <c r="AF112" s="45"/>
      <c r="AG112" s="45"/>
      <c r="AH112" s="45"/>
      <c r="AI112" s="45"/>
    </row>
    <row r="113" spans="1:35" x14ac:dyDescent="0.35">
      <c r="A113" s="35">
        <v>45965</v>
      </c>
      <c r="B113" s="45">
        <v>12245.899003333299</v>
      </c>
      <c r="C113" s="45">
        <v>12739.6901367633</v>
      </c>
      <c r="D113" s="45"/>
      <c r="E113" s="45">
        <v>12739.6901367633</v>
      </c>
      <c r="F113" s="35">
        <v>45870</v>
      </c>
      <c r="G113" s="45"/>
      <c r="H113" s="45">
        <v>100</v>
      </c>
      <c r="I113" s="45">
        <v>9</v>
      </c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  <c r="AA113" s="45"/>
      <c r="AB113" s="45"/>
      <c r="AC113" s="45"/>
      <c r="AD113" s="45"/>
      <c r="AE113" s="45"/>
      <c r="AF113" s="45"/>
      <c r="AG113" s="45"/>
      <c r="AH113" s="45"/>
      <c r="AI113" s="45"/>
    </row>
    <row r="114" spans="1:35" x14ac:dyDescent="0.35">
      <c r="A114" s="35">
        <v>45966</v>
      </c>
      <c r="B114" s="45">
        <v>12245.899003333299</v>
      </c>
      <c r="C114" s="45">
        <v>12739.6901367633</v>
      </c>
      <c r="D114" s="45"/>
      <c r="E114" s="45">
        <v>12739.6901367633</v>
      </c>
      <c r="F114" s="35">
        <v>45870</v>
      </c>
      <c r="G114" s="45"/>
      <c r="H114" s="45">
        <v>100</v>
      </c>
      <c r="I114" s="45">
        <v>9</v>
      </c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  <c r="AA114" s="45"/>
      <c r="AB114" s="45"/>
      <c r="AC114" s="45"/>
      <c r="AD114" s="45"/>
      <c r="AE114" s="45"/>
      <c r="AF114" s="45"/>
      <c r="AG114" s="45"/>
      <c r="AH114" s="45"/>
      <c r="AI114" s="45"/>
    </row>
    <row r="115" spans="1:35" x14ac:dyDescent="0.35">
      <c r="A115" s="35">
        <v>45967</v>
      </c>
      <c r="B115" s="45">
        <v>12245.899003333299</v>
      </c>
      <c r="C115" s="45">
        <v>12739.6901367633</v>
      </c>
      <c r="D115" s="45"/>
      <c r="E115" s="45">
        <v>12739.6901367633</v>
      </c>
      <c r="F115" s="35">
        <v>45870</v>
      </c>
      <c r="G115" s="45"/>
      <c r="H115" s="45">
        <v>100</v>
      </c>
      <c r="I115" s="45">
        <v>9</v>
      </c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  <c r="X115" s="45"/>
      <c r="Y115" s="45"/>
      <c r="Z115" s="45"/>
      <c r="AA115" s="45"/>
      <c r="AB115" s="45"/>
      <c r="AC115" s="45"/>
      <c r="AD115" s="45"/>
      <c r="AE115" s="45"/>
      <c r="AF115" s="45"/>
      <c r="AG115" s="45"/>
      <c r="AH115" s="45"/>
      <c r="AI115" s="45"/>
    </row>
    <row r="116" spans="1:35" x14ac:dyDescent="0.35">
      <c r="A116" s="35">
        <v>45968</v>
      </c>
      <c r="B116" s="45">
        <v>12245.899003333299</v>
      </c>
      <c r="C116" s="45">
        <v>12739.6901367633</v>
      </c>
      <c r="D116" s="45"/>
      <c r="E116" s="45">
        <v>12739.6901367633</v>
      </c>
      <c r="F116" s="35">
        <v>45870</v>
      </c>
      <c r="G116" s="45"/>
      <c r="H116" s="45">
        <v>100</v>
      </c>
      <c r="I116" s="45">
        <v>9</v>
      </c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  <c r="X116" s="45"/>
      <c r="Y116" s="45"/>
      <c r="Z116" s="45"/>
      <c r="AA116" s="45"/>
      <c r="AB116" s="45"/>
      <c r="AC116" s="45"/>
      <c r="AD116" s="45"/>
      <c r="AE116" s="45"/>
      <c r="AF116" s="45"/>
      <c r="AG116" s="45"/>
      <c r="AH116" s="45"/>
      <c r="AI116" s="45"/>
    </row>
    <row r="117" spans="1:35" x14ac:dyDescent="0.35">
      <c r="A117" s="35">
        <v>45969</v>
      </c>
      <c r="B117" s="45">
        <v>12245.899003333299</v>
      </c>
      <c r="C117" s="45">
        <v>12739.6901367633</v>
      </c>
      <c r="D117" s="45"/>
      <c r="E117" s="45">
        <v>12739.6901367633</v>
      </c>
      <c r="F117" s="35">
        <v>45870</v>
      </c>
      <c r="G117" s="45"/>
      <c r="H117" s="45">
        <v>100</v>
      </c>
      <c r="I117" s="45">
        <v>9</v>
      </c>
      <c r="J117" s="45"/>
      <c r="K117" s="45"/>
      <c r="L117" s="45"/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  <c r="X117" s="45"/>
      <c r="Y117" s="45"/>
      <c r="Z117" s="45"/>
      <c r="AA117" s="45"/>
      <c r="AB117" s="45"/>
      <c r="AC117" s="45"/>
      <c r="AD117" s="45"/>
      <c r="AE117" s="45"/>
      <c r="AF117" s="45"/>
      <c r="AG117" s="45"/>
      <c r="AH117" s="45"/>
      <c r="AI117" s="45"/>
    </row>
    <row r="118" spans="1:35" x14ac:dyDescent="0.35">
      <c r="A118" s="35">
        <v>45970</v>
      </c>
      <c r="B118" s="45">
        <v>12245.899003333299</v>
      </c>
      <c r="C118" s="45">
        <v>12739.6901367633</v>
      </c>
      <c r="D118" s="45"/>
      <c r="E118" s="45">
        <v>12739.6901367633</v>
      </c>
      <c r="F118" s="35">
        <v>45870</v>
      </c>
      <c r="G118" s="45"/>
      <c r="H118" s="45">
        <v>100</v>
      </c>
      <c r="I118" s="45">
        <v>9</v>
      </c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45"/>
      <c r="AH118" s="45"/>
      <c r="AI118" s="45"/>
    </row>
    <row r="119" spans="1:35" x14ac:dyDescent="0.35">
      <c r="A119" s="35">
        <v>45971</v>
      </c>
      <c r="B119" s="45">
        <v>12245.899003333299</v>
      </c>
      <c r="C119" s="45">
        <v>12739.6901367633</v>
      </c>
      <c r="D119" s="45"/>
      <c r="E119" s="45">
        <v>12739.6901367633</v>
      </c>
      <c r="F119" s="35">
        <v>45870</v>
      </c>
      <c r="G119" s="45"/>
      <c r="H119" s="45">
        <v>100</v>
      </c>
      <c r="I119" s="45">
        <v>9</v>
      </c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5"/>
      <c r="AG119" s="45"/>
      <c r="AH119" s="45"/>
      <c r="AI119" s="45"/>
    </row>
    <row r="120" spans="1:35" x14ac:dyDescent="0.35">
      <c r="A120" s="35">
        <v>45972</v>
      </c>
      <c r="B120" s="45">
        <v>12245.899003333299</v>
      </c>
      <c r="C120" s="45">
        <v>12739.6901367633</v>
      </c>
      <c r="D120" s="45"/>
      <c r="E120" s="45">
        <v>12739.6901367633</v>
      </c>
      <c r="F120" s="35">
        <v>45870</v>
      </c>
      <c r="G120" s="45"/>
      <c r="H120" s="45">
        <v>100</v>
      </c>
      <c r="I120" s="45">
        <v>9</v>
      </c>
      <c r="J120" s="45"/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  <c r="X120" s="45"/>
      <c r="Y120" s="45"/>
      <c r="Z120" s="45"/>
      <c r="AA120" s="45"/>
      <c r="AB120" s="45"/>
      <c r="AC120" s="45"/>
      <c r="AD120" s="45"/>
      <c r="AE120" s="45"/>
      <c r="AF120" s="45"/>
      <c r="AG120" s="45"/>
      <c r="AH120" s="45"/>
      <c r="AI120" s="45"/>
    </row>
    <row r="121" spans="1:35" x14ac:dyDescent="0.35">
      <c r="A121" s="35">
        <v>45973</v>
      </c>
      <c r="B121" s="45">
        <v>12245.899003333299</v>
      </c>
      <c r="C121" s="45">
        <v>12739.6901367633</v>
      </c>
      <c r="D121" s="45"/>
      <c r="E121" s="45">
        <v>12739.6901367633</v>
      </c>
      <c r="F121" s="35">
        <v>45870</v>
      </c>
      <c r="G121" s="45"/>
      <c r="H121" s="45">
        <v>100</v>
      </c>
      <c r="I121" s="45">
        <v>9</v>
      </c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  <c r="X121" s="45"/>
      <c r="Y121" s="45"/>
      <c r="Z121" s="45"/>
      <c r="AA121" s="45"/>
      <c r="AB121" s="45"/>
      <c r="AC121" s="45"/>
      <c r="AD121" s="45"/>
      <c r="AE121" s="45"/>
      <c r="AF121" s="45"/>
      <c r="AG121" s="45"/>
      <c r="AH121" s="45"/>
      <c r="AI121" s="45"/>
    </row>
    <row r="122" spans="1:35" x14ac:dyDescent="0.35">
      <c r="A122" s="35">
        <v>45974</v>
      </c>
      <c r="B122" s="45">
        <v>12245.899003333299</v>
      </c>
      <c r="C122" s="45">
        <v>12739.6901367633</v>
      </c>
      <c r="D122" s="45"/>
      <c r="E122" s="45">
        <v>12739.6901367633</v>
      </c>
      <c r="F122" s="35">
        <v>45870</v>
      </c>
      <c r="G122" s="45"/>
      <c r="H122" s="45">
        <v>100</v>
      </c>
      <c r="I122" s="45">
        <v>9</v>
      </c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  <c r="AG122" s="45"/>
      <c r="AH122" s="45"/>
      <c r="AI122" s="45"/>
    </row>
    <row r="123" spans="1:35" x14ac:dyDescent="0.35">
      <c r="A123" s="35">
        <v>45975</v>
      </c>
      <c r="B123" s="45">
        <v>12245.899003333299</v>
      </c>
      <c r="C123" s="45">
        <v>12739.6901367633</v>
      </c>
      <c r="D123" s="45"/>
      <c r="E123" s="45">
        <v>12739.6901367633</v>
      </c>
      <c r="F123" s="35">
        <v>45870</v>
      </c>
      <c r="G123" s="45"/>
      <c r="H123" s="45">
        <v>100</v>
      </c>
      <c r="I123" s="45">
        <v>9</v>
      </c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  <c r="X123" s="45"/>
      <c r="Y123" s="45"/>
      <c r="Z123" s="45"/>
      <c r="AA123" s="45"/>
      <c r="AB123" s="45"/>
      <c r="AC123" s="45"/>
      <c r="AD123" s="45"/>
      <c r="AE123" s="45"/>
      <c r="AF123" s="45"/>
      <c r="AG123" s="45"/>
      <c r="AH123" s="45"/>
      <c r="AI123" s="45"/>
    </row>
    <row r="124" spans="1:35" x14ac:dyDescent="0.35">
      <c r="A124" s="35">
        <v>45976</v>
      </c>
      <c r="B124" s="45">
        <v>12245.899003333299</v>
      </c>
      <c r="C124" s="45">
        <v>12739.6901367633</v>
      </c>
      <c r="D124" s="45"/>
      <c r="E124" s="45">
        <v>12739.6901367633</v>
      </c>
      <c r="F124" s="35">
        <v>45870</v>
      </c>
      <c r="G124" s="45"/>
      <c r="H124" s="45">
        <v>100</v>
      </c>
      <c r="I124" s="45">
        <v>9</v>
      </c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  <c r="X124" s="45"/>
      <c r="Y124" s="45"/>
      <c r="Z124" s="45"/>
      <c r="AA124" s="45"/>
      <c r="AB124" s="45"/>
      <c r="AC124" s="45"/>
      <c r="AD124" s="45"/>
      <c r="AE124" s="45"/>
      <c r="AF124" s="45"/>
      <c r="AG124" s="45"/>
      <c r="AH124" s="45"/>
      <c r="AI124" s="45"/>
    </row>
    <row r="125" spans="1:35" x14ac:dyDescent="0.35">
      <c r="A125" s="35">
        <v>45977</v>
      </c>
      <c r="B125" s="45">
        <v>12245.899003333299</v>
      </c>
      <c r="C125" s="45">
        <v>12739.6901367633</v>
      </c>
      <c r="D125" s="45"/>
      <c r="E125" s="45">
        <v>12739.6901367633</v>
      </c>
      <c r="F125" s="35">
        <v>45870</v>
      </c>
      <c r="G125" s="45"/>
      <c r="H125" s="45">
        <v>100</v>
      </c>
      <c r="I125" s="45">
        <v>9</v>
      </c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  <c r="X125" s="45"/>
      <c r="Y125" s="45"/>
      <c r="Z125" s="45"/>
      <c r="AA125" s="45"/>
      <c r="AB125" s="45"/>
      <c r="AC125" s="45"/>
      <c r="AD125" s="45"/>
      <c r="AE125" s="45"/>
      <c r="AF125" s="45"/>
      <c r="AG125" s="45"/>
      <c r="AH125" s="45"/>
      <c r="AI125" s="45"/>
    </row>
    <row r="126" spans="1:35" x14ac:dyDescent="0.35">
      <c r="A126" s="35">
        <v>45978</v>
      </c>
      <c r="B126" s="45">
        <v>12245.899003333299</v>
      </c>
      <c r="C126" s="45">
        <v>12739.6901367633</v>
      </c>
      <c r="D126" s="45"/>
      <c r="E126" s="45">
        <v>12739.6901367633</v>
      </c>
      <c r="F126" s="35">
        <v>45870</v>
      </c>
      <c r="G126" s="45"/>
      <c r="H126" s="45">
        <v>100</v>
      </c>
      <c r="I126" s="45">
        <v>9</v>
      </c>
      <c r="J126" s="45"/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45"/>
      <c r="X126" s="45"/>
      <c r="Y126" s="45"/>
      <c r="Z126" s="45"/>
      <c r="AA126" s="45"/>
      <c r="AB126" s="45"/>
      <c r="AC126" s="45"/>
      <c r="AD126" s="45"/>
      <c r="AE126" s="45"/>
      <c r="AF126" s="45"/>
      <c r="AG126" s="45"/>
      <c r="AH126" s="45"/>
      <c r="AI126" s="45"/>
    </row>
    <row r="127" spans="1:35" x14ac:dyDescent="0.35">
      <c r="A127" s="35">
        <v>45979</v>
      </c>
      <c r="B127" s="45">
        <v>12245.899003333299</v>
      </c>
      <c r="C127" s="45">
        <v>12739.6901367633</v>
      </c>
      <c r="D127" s="45"/>
      <c r="E127" s="45">
        <v>12739.6901367633</v>
      </c>
      <c r="F127" s="35">
        <v>45870</v>
      </c>
      <c r="G127" s="45"/>
      <c r="H127" s="45">
        <v>100</v>
      </c>
      <c r="I127" s="45">
        <v>9</v>
      </c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  <c r="X127" s="45"/>
      <c r="Y127" s="45"/>
      <c r="Z127" s="45"/>
      <c r="AA127" s="45"/>
      <c r="AB127" s="45"/>
      <c r="AC127" s="45"/>
      <c r="AD127" s="45"/>
      <c r="AE127" s="45"/>
      <c r="AF127" s="45"/>
      <c r="AG127" s="45"/>
      <c r="AH127" s="45"/>
      <c r="AI127" s="45"/>
    </row>
    <row r="128" spans="1:35" x14ac:dyDescent="0.35">
      <c r="A128" s="35">
        <v>45980</v>
      </c>
      <c r="B128" s="45">
        <v>12245.899003333299</v>
      </c>
      <c r="C128" s="45">
        <v>12739.6901367633</v>
      </c>
      <c r="D128" s="45"/>
      <c r="E128" s="45">
        <v>12739.6901367633</v>
      </c>
      <c r="F128" s="35">
        <v>45870</v>
      </c>
      <c r="G128" s="45"/>
      <c r="H128" s="45">
        <v>100</v>
      </c>
      <c r="I128" s="45">
        <v>9</v>
      </c>
      <c r="J128" s="45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  <c r="X128" s="45"/>
      <c r="Y128" s="45"/>
      <c r="Z128" s="45"/>
      <c r="AA128" s="45"/>
      <c r="AB128" s="45"/>
      <c r="AC128" s="45"/>
      <c r="AD128" s="45"/>
      <c r="AE128" s="45"/>
      <c r="AF128" s="45"/>
      <c r="AG128" s="45"/>
      <c r="AH128" s="45"/>
      <c r="AI128" s="45"/>
    </row>
    <row r="129" spans="1:35" x14ac:dyDescent="0.35">
      <c r="A129" s="35">
        <v>45981</v>
      </c>
      <c r="B129" s="45">
        <v>12245.899003333299</v>
      </c>
      <c r="C129" s="45">
        <v>12739.6901367633</v>
      </c>
      <c r="D129" s="45"/>
      <c r="E129" s="45">
        <v>12739.6901367633</v>
      </c>
      <c r="F129" s="35">
        <v>45870</v>
      </c>
      <c r="G129" s="45"/>
      <c r="H129" s="45">
        <v>100</v>
      </c>
      <c r="I129" s="45">
        <v>9</v>
      </c>
      <c r="J129" s="45"/>
      <c r="K129" s="45"/>
      <c r="L129" s="45"/>
      <c r="M129" s="45"/>
      <c r="N129" s="45"/>
      <c r="O129" s="45"/>
      <c r="P129" s="45"/>
      <c r="Q129" s="45"/>
      <c r="R129" s="45"/>
      <c r="S129" s="45"/>
      <c r="T129" s="45"/>
      <c r="U129" s="45"/>
      <c r="V129" s="45"/>
      <c r="W129" s="45"/>
      <c r="X129" s="45"/>
      <c r="Y129" s="45"/>
      <c r="Z129" s="45"/>
      <c r="AA129" s="45"/>
      <c r="AB129" s="45"/>
      <c r="AC129" s="45"/>
      <c r="AD129" s="45"/>
      <c r="AE129" s="45"/>
      <c r="AF129" s="45"/>
      <c r="AG129" s="45"/>
      <c r="AH129" s="45"/>
      <c r="AI129" s="45"/>
    </row>
    <row r="130" spans="1:35" x14ac:dyDescent="0.35">
      <c r="A130" s="35">
        <v>45982</v>
      </c>
      <c r="B130" s="45">
        <v>12245.899003333299</v>
      </c>
      <c r="C130" s="45">
        <v>12739.6901367633</v>
      </c>
      <c r="D130" s="45"/>
      <c r="E130" s="45">
        <v>12739.6901367633</v>
      </c>
      <c r="F130" s="35">
        <v>45870</v>
      </c>
      <c r="G130" s="45"/>
      <c r="H130" s="45">
        <v>100</v>
      </c>
      <c r="I130" s="45">
        <v>9</v>
      </c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  <c r="X130" s="45"/>
      <c r="Y130" s="45"/>
      <c r="Z130" s="45"/>
      <c r="AA130" s="45"/>
      <c r="AB130" s="45"/>
      <c r="AC130" s="45"/>
      <c r="AD130" s="45"/>
      <c r="AE130" s="45"/>
      <c r="AF130" s="45"/>
      <c r="AG130" s="45"/>
      <c r="AH130" s="45"/>
      <c r="AI130" s="45"/>
    </row>
    <row r="131" spans="1:35" x14ac:dyDescent="0.35">
      <c r="A131" s="35">
        <v>45983</v>
      </c>
      <c r="B131" s="45">
        <v>12245.899003333299</v>
      </c>
      <c r="C131" s="45">
        <v>12739.6901367633</v>
      </c>
      <c r="D131" s="45"/>
      <c r="E131" s="45">
        <v>12739.6901367633</v>
      </c>
      <c r="F131" s="35">
        <v>45870</v>
      </c>
      <c r="G131" s="45"/>
      <c r="H131" s="45">
        <v>100</v>
      </c>
      <c r="I131" s="45">
        <v>9</v>
      </c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5"/>
      <c r="X131" s="45"/>
      <c r="Y131" s="45"/>
      <c r="Z131" s="45"/>
      <c r="AA131" s="45"/>
      <c r="AB131" s="45"/>
      <c r="AC131" s="45"/>
      <c r="AD131" s="45"/>
      <c r="AE131" s="45"/>
      <c r="AF131" s="45"/>
      <c r="AG131" s="45"/>
      <c r="AH131" s="45"/>
      <c r="AI131" s="45"/>
    </row>
    <row r="132" spans="1:35" x14ac:dyDescent="0.35">
      <c r="A132" s="35">
        <v>45984</v>
      </c>
      <c r="B132" s="45">
        <v>12245.899003333299</v>
      </c>
      <c r="C132" s="45">
        <v>12739.6901367633</v>
      </c>
      <c r="D132" s="45"/>
      <c r="E132" s="45">
        <v>12739.6901367633</v>
      </c>
      <c r="F132" s="35">
        <v>45870</v>
      </c>
      <c r="G132" s="45"/>
      <c r="H132" s="45">
        <v>100</v>
      </c>
      <c r="I132" s="45">
        <v>9</v>
      </c>
      <c r="J132" s="45"/>
      <c r="K132" s="45"/>
      <c r="L132" s="45"/>
      <c r="M132" s="45"/>
      <c r="N132" s="45"/>
      <c r="O132" s="45"/>
      <c r="P132" s="45"/>
      <c r="Q132" s="45"/>
      <c r="R132" s="45"/>
      <c r="S132" s="45"/>
      <c r="T132" s="45"/>
      <c r="U132" s="45"/>
      <c r="V132" s="45"/>
      <c r="W132" s="45"/>
      <c r="X132" s="45"/>
      <c r="Y132" s="45"/>
      <c r="Z132" s="45"/>
      <c r="AA132" s="45"/>
      <c r="AB132" s="45"/>
      <c r="AC132" s="45"/>
      <c r="AD132" s="45"/>
      <c r="AE132" s="45"/>
      <c r="AF132" s="45"/>
      <c r="AG132" s="45"/>
      <c r="AH132" s="45"/>
      <c r="AI132" s="45"/>
    </row>
    <row r="133" spans="1:35" x14ac:dyDescent="0.35">
      <c r="A133" s="35">
        <v>45985</v>
      </c>
      <c r="B133" s="45">
        <v>12245.899003333299</v>
      </c>
      <c r="C133" s="45">
        <v>12739.6901367633</v>
      </c>
      <c r="D133" s="45"/>
      <c r="E133" s="45">
        <v>12739.6901367633</v>
      </c>
      <c r="F133" s="35">
        <v>45870</v>
      </c>
      <c r="G133" s="45"/>
      <c r="H133" s="45">
        <v>100</v>
      </c>
      <c r="I133" s="45">
        <v>9</v>
      </c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5"/>
      <c r="X133" s="45"/>
      <c r="Y133" s="45"/>
      <c r="Z133" s="45"/>
      <c r="AA133" s="45"/>
      <c r="AB133" s="45"/>
      <c r="AC133" s="45"/>
      <c r="AD133" s="45"/>
      <c r="AE133" s="45"/>
      <c r="AF133" s="45"/>
      <c r="AG133" s="45"/>
      <c r="AH133" s="45"/>
      <c r="AI133" s="45"/>
    </row>
    <row r="134" spans="1:35" x14ac:dyDescent="0.35">
      <c r="A134" s="35">
        <v>45986</v>
      </c>
      <c r="B134" s="45">
        <v>12245.899003333299</v>
      </c>
      <c r="C134" s="45">
        <v>12739.6901367633</v>
      </c>
      <c r="D134" s="45"/>
      <c r="E134" s="45">
        <v>12739.6901367633</v>
      </c>
      <c r="F134" s="35">
        <v>45870</v>
      </c>
      <c r="G134" s="45"/>
      <c r="H134" s="45">
        <v>100</v>
      </c>
      <c r="I134" s="45">
        <v>9</v>
      </c>
      <c r="J134" s="45"/>
      <c r="K134" s="45"/>
      <c r="L134" s="45"/>
      <c r="M134" s="45"/>
      <c r="N134" s="45"/>
      <c r="O134" s="45"/>
      <c r="P134" s="45"/>
      <c r="Q134" s="45"/>
      <c r="R134" s="45"/>
      <c r="S134" s="45"/>
      <c r="T134" s="45"/>
      <c r="U134" s="45"/>
      <c r="V134" s="45"/>
      <c r="W134" s="45"/>
      <c r="X134" s="45"/>
      <c r="Y134" s="45"/>
      <c r="Z134" s="45"/>
      <c r="AA134" s="45"/>
      <c r="AB134" s="45"/>
      <c r="AC134" s="45"/>
      <c r="AD134" s="45"/>
      <c r="AE134" s="45"/>
      <c r="AF134" s="45"/>
      <c r="AG134" s="45"/>
      <c r="AH134" s="45"/>
      <c r="AI134" s="45"/>
    </row>
    <row r="135" spans="1:35" x14ac:dyDescent="0.35">
      <c r="A135" s="35">
        <v>45987</v>
      </c>
      <c r="B135" s="45">
        <v>12245.899003333299</v>
      </c>
      <c r="C135" s="45">
        <v>12739.6901367633</v>
      </c>
      <c r="D135" s="45"/>
      <c r="E135" s="45">
        <v>12739.6901367633</v>
      </c>
      <c r="F135" s="35">
        <v>45870</v>
      </c>
      <c r="G135" s="45"/>
      <c r="H135" s="45">
        <v>100</v>
      </c>
      <c r="I135" s="45">
        <v>9</v>
      </c>
      <c r="J135" s="45"/>
      <c r="K135" s="45"/>
      <c r="L135" s="45"/>
      <c r="M135" s="45"/>
      <c r="N135" s="45"/>
      <c r="O135" s="45"/>
      <c r="P135" s="45"/>
      <c r="Q135" s="45"/>
      <c r="R135" s="45"/>
      <c r="S135" s="45"/>
      <c r="T135" s="45"/>
      <c r="U135" s="45"/>
      <c r="V135" s="45"/>
      <c r="W135" s="45"/>
      <c r="X135" s="45"/>
      <c r="Y135" s="45"/>
      <c r="Z135" s="45"/>
      <c r="AA135" s="45"/>
      <c r="AB135" s="45"/>
      <c r="AC135" s="45"/>
      <c r="AD135" s="45"/>
      <c r="AE135" s="45"/>
      <c r="AF135" s="45"/>
      <c r="AG135" s="45"/>
      <c r="AH135" s="45"/>
      <c r="AI135" s="45"/>
    </row>
    <row r="136" spans="1:35" x14ac:dyDescent="0.35">
      <c r="A136" s="35">
        <v>45988</v>
      </c>
      <c r="B136" s="45">
        <v>12245.899003333299</v>
      </c>
      <c r="C136" s="45">
        <v>12739.6901367633</v>
      </c>
      <c r="D136" s="45"/>
      <c r="E136" s="45">
        <v>12739.6901367633</v>
      </c>
      <c r="F136" s="35">
        <v>45870</v>
      </c>
      <c r="G136" s="45"/>
      <c r="H136" s="45">
        <v>100</v>
      </c>
      <c r="I136" s="45">
        <v>9</v>
      </c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5"/>
      <c r="X136" s="45"/>
      <c r="Y136" s="45"/>
      <c r="Z136" s="45"/>
      <c r="AA136" s="45"/>
      <c r="AB136" s="45"/>
      <c r="AC136" s="45"/>
      <c r="AD136" s="45"/>
      <c r="AE136" s="45"/>
      <c r="AF136" s="45"/>
      <c r="AG136" s="45"/>
      <c r="AH136" s="45"/>
      <c r="AI136" s="45"/>
    </row>
    <row r="137" spans="1:35" x14ac:dyDescent="0.35">
      <c r="A137" s="35">
        <v>45989</v>
      </c>
      <c r="B137" s="45">
        <v>12245.899003333299</v>
      </c>
      <c r="C137" s="45">
        <v>12739.6901367633</v>
      </c>
      <c r="D137" s="45"/>
      <c r="E137" s="45">
        <v>12739.6901367633</v>
      </c>
      <c r="F137" s="35">
        <v>45870</v>
      </c>
      <c r="G137" s="45"/>
      <c r="H137" s="45">
        <v>100</v>
      </c>
      <c r="I137" s="45">
        <v>9</v>
      </c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  <c r="X137" s="45"/>
      <c r="Y137" s="45"/>
      <c r="Z137" s="45"/>
      <c r="AA137" s="45"/>
      <c r="AB137" s="45"/>
      <c r="AC137" s="45"/>
      <c r="AD137" s="45"/>
      <c r="AE137" s="45"/>
      <c r="AF137" s="45"/>
      <c r="AG137" s="45"/>
      <c r="AH137" s="45"/>
      <c r="AI137" s="45"/>
    </row>
    <row r="138" spans="1:35" x14ac:dyDescent="0.35">
      <c r="A138" s="35">
        <v>45990</v>
      </c>
      <c r="B138" s="45">
        <v>12245.899003333299</v>
      </c>
      <c r="C138" s="45">
        <v>12739.6901367633</v>
      </c>
      <c r="D138" s="45"/>
      <c r="E138" s="45">
        <v>12739.6901367633</v>
      </c>
      <c r="F138" s="35">
        <v>45870</v>
      </c>
      <c r="G138" s="45"/>
      <c r="H138" s="45">
        <v>100</v>
      </c>
      <c r="I138" s="45">
        <v>9</v>
      </c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  <c r="X138" s="45"/>
      <c r="Y138" s="45"/>
      <c r="Z138" s="45"/>
      <c r="AA138" s="45"/>
      <c r="AB138" s="45"/>
      <c r="AC138" s="45"/>
      <c r="AD138" s="45"/>
      <c r="AE138" s="45"/>
      <c r="AF138" s="45"/>
      <c r="AG138" s="45"/>
      <c r="AH138" s="45"/>
      <c r="AI138" s="45"/>
    </row>
    <row r="139" spans="1:35" x14ac:dyDescent="0.35">
      <c r="A139" s="35">
        <v>45991</v>
      </c>
      <c r="B139" s="45">
        <v>12245.899003333299</v>
      </c>
      <c r="C139" s="45">
        <v>12739.6901367633</v>
      </c>
      <c r="D139" s="45"/>
      <c r="E139" s="45">
        <v>12739.6901367633</v>
      </c>
      <c r="F139" s="35">
        <v>45870</v>
      </c>
      <c r="G139" s="45"/>
      <c r="H139" s="45">
        <v>100</v>
      </c>
      <c r="I139" s="45">
        <v>9</v>
      </c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  <c r="X139" s="45"/>
      <c r="Y139" s="45"/>
      <c r="Z139" s="45"/>
      <c r="AA139" s="45"/>
      <c r="AB139" s="45"/>
      <c r="AC139" s="45"/>
      <c r="AD139" s="45"/>
      <c r="AE139" s="45"/>
      <c r="AF139" s="45"/>
      <c r="AG139" s="45"/>
      <c r="AH139" s="45"/>
      <c r="AI139" s="45"/>
    </row>
    <row r="140" spans="1:35" x14ac:dyDescent="0.35">
      <c r="A140" s="35">
        <v>45992</v>
      </c>
      <c r="B140" s="45"/>
      <c r="C140" s="45" t="s">
        <v>1</v>
      </c>
      <c r="D140" s="45"/>
      <c r="E140" s="45" t="s">
        <v>1</v>
      </c>
      <c r="F140" s="45"/>
      <c r="G140" s="45"/>
      <c r="H140" s="45"/>
      <c r="I140" s="45">
        <v>1</v>
      </c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  <c r="X140" s="45"/>
      <c r="Y140" s="45"/>
      <c r="Z140" s="45"/>
      <c r="AA140" s="45"/>
      <c r="AB140" s="45"/>
      <c r="AC140" s="45"/>
      <c r="AD140" s="45"/>
      <c r="AE140" s="45"/>
      <c r="AF140" s="45"/>
      <c r="AG140" s="45"/>
      <c r="AH140" s="45"/>
      <c r="AI140" s="45"/>
    </row>
    <row r="141" spans="1:35" x14ac:dyDescent="0.35">
      <c r="A141" s="45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  <c r="X141" s="45"/>
      <c r="Y141" s="45"/>
      <c r="Z141" s="45"/>
      <c r="AA141" s="45"/>
      <c r="AB141" s="45"/>
      <c r="AC141" s="45"/>
      <c r="AD141" s="45"/>
      <c r="AE141" s="45"/>
      <c r="AF141" s="45"/>
      <c r="AG141" s="45"/>
      <c r="AH141" s="45"/>
      <c r="AI141" s="4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55F0B-6255-4B0A-9D0D-27FE324AB5E4}">
  <dimension ref="A1:AG1500"/>
  <sheetViews>
    <sheetView topLeftCell="AD1" workbookViewId="0">
      <pane ySplit="1" topLeftCell="A1500" activePane="bottomLeft" state="frozen"/>
      <selection pane="bottomLeft" sqref="A1:AG1500"/>
    </sheetView>
  </sheetViews>
  <sheetFormatPr defaultRowHeight="14.5" x14ac:dyDescent="0.35"/>
  <cols>
    <col min="1" max="1" width="16.54296875" customWidth="1"/>
    <col min="8" max="8" width="10.90625" bestFit="1" customWidth="1"/>
    <col min="9" max="9" width="13.6328125" customWidth="1"/>
    <col min="19" max="19" width="15" customWidth="1"/>
    <col min="23" max="23" width="27.7265625" bestFit="1" customWidth="1"/>
    <col min="24" max="24" width="14.26953125" bestFit="1" customWidth="1"/>
    <col min="31" max="31" width="21.36328125" customWidth="1"/>
  </cols>
  <sheetData>
    <row r="1" spans="1:33" s="4" customFormat="1" x14ac:dyDescent="0.35">
      <c r="A1" s="4" t="s">
        <v>32</v>
      </c>
      <c r="B1" s="4" t="s">
        <v>33</v>
      </c>
      <c r="C1" s="4" t="s">
        <v>34</v>
      </c>
      <c r="D1" s="4" t="s">
        <v>35</v>
      </c>
      <c r="E1" s="4" t="s">
        <v>36</v>
      </c>
      <c r="F1" s="4" t="s">
        <v>37</v>
      </c>
      <c r="G1" s="4" t="s">
        <v>38</v>
      </c>
      <c r="H1" s="4" t="s">
        <v>39</v>
      </c>
      <c r="I1" s="4" t="s">
        <v>40</v>
      </c>
      <c r="J1" s="4" t="s">
        <v>41</v>
      </c>
      <c r="K1" s="4" t="s">
        <v>42</v>
      </c>
      <c r="L1" s="4" t="s">
        <v>43</v>
      </c>
      <c r="M1" s="4" t="s">
        <v>44</v>
      </c>
      <c r="N1" s="4" t="s">
        <v>45</v>
      </c>
      <c r="O1" s="4" t="s">
        <v>46</v>
      </c>
      <c r="P1" s="4" t="s">
        <v>47</v>
      </c>
      <c r="Q1" s="4" t="s">
        <v>48</v>
      </c>
      <c r="R1" s="4" t="s">
        <v>49</v>
      </c>
      <c r="S1" s="4" t="s">
        <v>50</v>
      </c>
      <c r="T1" s="4" t="s">
        <v>51</v>
      </c>
      <c r="U1" s="4" t="s">
        <v>52</v>
      </c>
      <c r="V1" s="4" t="s">
        <v>53</v>
      </c>
      <c r="W1" s="4" t="s">
        <v>54</v>
      </c>
      <c r="X1" s="4" t="s">
        <v>55</v>
      </c>
      <c r="Y1" s="4" t="s">
        <v>56</v>
      </c>
      <c r="Z1" s="4" t="s">
        <v>57</v>
      </c>
      <c r="AA1" s="4" t="s">
        <v>58</v>
      </c>
      <c r="AB1" s="4" t="s">
        <v>59</v>
      </c>
      <c r="AC1" s="4" t="s">
        <v>60</v>
      </c>
      <c r="AD1" s="4" t="s">
        <v>61</v>
      </c>
      <c r="AE1" s="4" t="s">
        <v>62</v>
      </c>
    </row>
    <row r="2" spans="1:33" x14ac:dyDescent="0.35">
      <c r="A2" s="1">
        <v>45778</v>
      </c>
      <c r="B2" t="s">
        <v>0</v>
      </c>
      <c r="C2" t="s">
        <v>1</v>
      </c>
      <c r="D2">
        <v>2</v>
      </c>
      <c r="E2" t="s">
        <v>2</v>
      </c>
      <c r="F2" t="s">
        <v>3</v>
      </c>
      <c r="G2" t="s">
        <v>4</v>
      </c>
      <c r="H2">
        <v>24</v>
      </c>
      <c r="I2" s="1">
        <v>45778</v>
      </c>
      <c r="J2" t="s">
        <v>5</v>
      </c>
      <c r="K2" t="s">
        <v>6</v>
      </c>
      <c r="L2">
        <v>1</v>
      </c>
      <c r="M2" t="s">
        <v>7</v>
      </c>
      <c r="N2" t="s">
        <v>8</v>
      </c>
      <c r="O2" t="s">
        <v>4</v>
      </c>
      <c r="P2" t="s">
        <v>9</v>
      </c>
      <c r="Q2">
        <v>2</v>
      </c>
      <c r="R2" t="s">
        <v>10</v>
      </c>
      <c r="S2" t="s">
        <v>11</v>
      </c>
      <c r="T2">
        <v>6</v>
      </c>
      <c r="U2" t="s">
        <v>12</v>
      </c>
      <c r="V2">
        <v>100</v>
      </c>
      <c r="W2">
        <v>7951.9999895199999</v>
      </c>
      <c r="X2" s="1">
        <v>45778</v>
      </c>
      <c r="Y2" t="s">
        <v>13</v>
      </c>
      <c r="AE2" s="3">
        <v>0</v>
      </c>
    </row>
    <row r="3" spans="1:33" x14ac:dyDescent="0.35">
      <c r="A3" s="1">
        <v>45778</v>
      </c>
      <c r="B3" t="s">
        <v>14</v>
      </c>
      <c r="C3" t="s">
        <v>15</v>
      </c>
      <c r="D3">
        <v>2</v>
      </c>
      <c r="E3" t="s">
        <v>16</v>
      </c>
      <c r="G3" t="s">
        <v>4</v>
      </c>
      <c r="H3">
        <v>24</v>
      </c>
      <c r="I3" s="1">
        <v>45778</v>
      </c>
      <c r="J3" t="s">
        <v>13</v>
      </c>
      <c r="K3" t="s">
        <v>4</v>
      </c>
      <c r="L3">
        <v>1</v>
      </c>
      <c r="M3" t="s">
        <v>7</v>
      </c>
      <c r="N3" t="s">
        <v>8</v>
      </c>
      <c r="O3" t="s">
        <v>4</v>
      </c>
      <c r="P3" t="s">
        <v>9</v>
      </c>
      <c r="Q3">
        <v>2</v>
      </c>
      <c r="R3" t="s">
        <v>10</v>
      </c>
      <c r="S3" t="s">
        <v>11</v>
      </c>
      <c r="T3">
        <v>6</v>
      </c>
      <c r="U3" t="s">
        <v>12</v>
      </c>
      <c r="V3">
        <v>100</v>
      </c>
      <c r="W3">
        <v>290</v>
      </c>
      <c r="X3" s="1">
        <v>45778</v>
      </c>
      <c r="Y3" t="s">
        <v>13</v>
      </c>
      <c r="AE3" s="3">
        <v>2.8064516129032202</v>
      </c>
    </row>
    <row r="4" spans="1:33" x14ac:dyDescent="0.35">
      <c r="A4" s="1">
        <v>45778</v>
      </c>
      <c r="B4" t="s">
        <v>17</v>
      </c>
      <c r="C4" t="s">
        <v>18</v>
      </c>
      <c r="D4">
        <v>2</v>
      </c>
      <c r="E4" s="2" t="s">
        <v>19</v>
      </c>
      <c r="F4" t="s">
        <v>20</v>
      </c>
      <c r="G4" t="s">
        <v>4</v>
      </c>
      <c r="H4">
        <v>24</v>
      </c>
      <c r="I4" s="1">
        <v>45778</v>
      </c>
      <c r="J4" t="s">
        <v>13</v>
      </c>
      <c r="K4" t="s">
        <v>6</v>
      </c>
      <c r="L4">
        <v>1</v>
      </c>
      <c r="M4" t="s">
        <v>7</v>
      </c>
      <c r="N4" t="s">
        <v>8</v>
      </c>
      <c r="O4" t="s">
        <v>4</v>
      </c>
      <c r="P4" t="s">
        <v>9</v>
      </c>
      <c r="Q4">
        <v>2</v>
      </c>
      <c r="R4" t="s">
        <v>10</v>
      </c>
      <c r="S4" t="s">
        <v>11</v>
      </c>
      <c r="T4">
        <v>6</v>
      </c>
      <c r="U4" t="s">
        <v>12</v>
      </c>
      <c r="V4">
        <v>100</v>
      </c>
      <c r="W4">
        <v>100370</v>
      </c>
      <c r="X4" s="1">
        <v>45778</v>
      </c>
      <c r="Y4" t="s">
        <v>13</v>
      </c>
      <c r="AE4" s="3">
        <v>1871.1612911387001</v>
      </c>
    </row>
    <row r="5" spans="1:33" x14ac:dyDescent="0.35">
      <c r="A5" s="1">
        <v>45778</v>
      </c>
      <c r="B5" t="s">
        <v>21</v>
      </c>
      <c r="C5" t="s">
        <v>1</v>
      </c>
      <c r="D5">
        <v>2</v>
      </c>
      <c r="E5" t="s">
        <v>22</v>
      </c>
      <c r="G5" t="s">
        <v>4</v>
      </c>
      <c r="H5">
        <v>24</v>
      </c>
      <c r="I5" s="1">
        <v>45778</v>
      </c>
      <c r="J5" t="s">
        <v>13</v>
      </c>
      <c r="K5" t="s">
        <v>6</v>
      </c>
      <c r="L5">
        <v>1</v>
      </c>
      <c r="M5" t="s">
        <v>7</v>
      </c>
      <c r="N5" t="s">
        <v>8</v>
      </c>
      <c r="O5" t="s">
        <v>4</v>
      </c>
      <c r="P5" t="s">
        <v>9</v>
      </c>
      <c r="Q5">
        <v>2</v>
      </c>
      <c r="R5" t="s">
        <v>10</v>
      </c>
      <c r="S5" t="s">
        <v>11</v>
      </c>
      <c r="T5">
        <v>6</v>
      </c>
      <c r="U5" t="s">
        <v>12</v>
      </c>
      <c r="V5">
        <v>100</v>
      </c>
      <c r="W5">
        <v>50172.000082079998</v>
      </c>
      <c r="X5" s="1">
        <v>45778</v>
      </c>
      <c r="Y5" t="s">
        <v>13</v>
      </c>
      <c r="AE5" s="3">
        <v>1618.45161555096</v>
      </c>
    </row>
    <row r="6" spans="1:33" x14ac:dyDescent="0.35">
      <c r="A6" s="1">
        <v>45778</v>
      </c>
      <c r="B6" t="s">
        <v>23</v>
      </c>
      <c r="C6" t="s">
        <v>1</v>
      </c>
      <c r="D6">
        <v>2</v>
      </c>
      <c r="E6" t="s">
        <v>24</v>
      </c>
      <c r="F6" t="s">
        <v>25</v>
      </c>
      <c r="G6" t="s">
        <v>4</v>
      </c>
      <c r="H6">
        <v>24</v>
      </c>
      <c r="I6" s="1">
        <v>45778</v>
      </c>
      <c r="J6" t="s">
        <v>5</v>
      </c>
      <c r="K6" t="s">
        <v>4</v>
      </c>
      <c r="L6">
        <v>1</v>
      </c>
      <c r="M6" t="s">
        <v>7</v>
      </c>
      <c r="N6" t="s">
        <v>8</v>
      </c>
      <c r="O6" t="s">
        <v>4</v>
      </c>
      <c r="P6" t="s">
        <v>9</v>
      </c>
      <c r="Q6">
        <v>2</v>
      </c>
      <c r="R6" t="s">
        <v>10</v>
      </c>
      <c r="S6" t="s">
        <v>11</v>
      </c>
      <c r="T6">
        <v>6</v>
      </c>
      <c r="U6" t="s">
        <v>12</v>
      </c>
      <c r="V6">
        <v>100</v>
      </c>
      <c r="W6">
        <v>50054</v>
      </c>
      <c r="X6" s="1">
        <v>45778</v>
      </c>
      <c r="Y6" t="s">
        <v>13</v>
      </c>
      <c r="AE6" s="3">
        <v>0</v>
      </c>
    </row>
    <row r="7" spans="1:33" x14ac:dyDescent="0.35">
      <c r="A7" s="1">
        <v>45778</v>
      </c>
      <c r="B7" t="s">
        <v>26</v>
      </c>
      <c r="C7" t="s">
        <v>1</v>
      </c>
      <c r="D7">
        <v>2</v>
      </c>
      <c r="E7" t="s">
        <v>27</v>
      </c>
      <c r="F7" t="s">
        <v>28</v>
      </c>
      <c r="G7" t="s">
        <v>4</v>
      </c>
      <c r="H7">
        <v>24</v>
      </c>
      <c r="I7" s="1">
        <v>45778</v>
      </c>
      <c r="J7" t="s">
        <v>13</v>
      </c>
      <c r="K7" t="s">
        <v>6</v>
      </c>
      <c r="L7">
        <v>1</v>
      </c>
      <c r="M7" t="s">
        <v>7</v>
      </c>
      <c r="N7" t="s">
        <v>8</v>
      </c>
      <c r="O7" t="s">
        <v>4</v>
      </c>
      <c r="P7" t="s">
        <v>9</v>
      </c>
      <c r="Q7">
        <v>2</v>
      </c>
      <c r="R7" t="s">
        <v>10</v>
      </c>
      <c r="S7" t="s">
        <v>11</v>
      </c>
      <c r="T7">
        <v>6</v>
      </c>
      <c r="U7" t="s">
        <v>12</v>
      </c>
      <c r="V7">
        <v>100</v>
      </c>
      <c r="W7">
        <v>7060</v>
      </c>
      <c r="X7" s="1">
        <v>45778</v>
      </c>
      <c r="Y7" t="s">
        <v>13</v>
      </c>
      <c r="AE7" s="3">
        <v>227.74193548387001</v>
      </c>
    </row>
    <row r="8" spans="1:33" x14ac:dyDescent="0.35">
      <c r="A8" s="1">
        <v>45778</v>
      </c>
      <c r="B8" t="s">
        <v>29</v>
      </c>
      <c r="C8">
        <v>0</v>
      </c>
      <c r="D8">
        <v>2</v>
      </c>
      <c r="E8" t="s">
        <v>30</v>
      </c>
      <c r="F8" t="s">
        <v>31</v>
      </c>
      <c r="G8" t="s">
        <v>4</v>
      </c>
      <c r="H8">
        <v>24</v>
      </c>
      <c r="I8" s="1">
        <v>45778</v>
      </c>
      <c r="J8" t="s">
        <v>13</v>
      </c>
      <c r="K8" t="s">
        <v>4</v>
      </c>
      <c r="L8">
        <v>6</v>
      </c>
      <c r="M8" t="s">
        <v>7</v>
      </c>
      <c r="N8" t="s">
        <v>8</v>
      </c>
      <c r="O8" t="s">
        <v>4</v>
      </c>
      <c r="P8" t="s">
        <v>9</v>
      </c>
      <c r="Q8">
        <v>2</v>
      </c>
      <c r="R8" t="s">
        <v>10</v>
      </c>
      <c r="S8" t="s">
        <v>11</v>
      </c>
      <c r="T8">
        <v>6</v>
      </c>
      <c r="U8" t="s">
        <v>12</v>
      </c>
      <c r="V8">
        <v>100</v>
      </c>
      <c r="W8">
        <v>290</v>
      </c>
      <c r="X8" s="1">
        <v>45778</v>
      </c>
      <c r="Y8" t="s">
        <v>13</v>
      </c>
      <c r="AE8" s="3">
        <v>56.129032258064498</v>
      </c>
      <c r="AF8">
        <f>W8*L8</f>
        <v>1740</v>
      </c>
      <c r="AG8" t="s">
        <v>63</v>
      </c>
    </row>
    <row r="9" spans="1:33" x14ac:dyDescent="0.35">
      <c r="A9" s="1">
        <v>45779</v>
      </c>
      <c r="B9" t="s">
        <v>0</v>
      </c>
      <c r="C9" t="s">
        <v>1</v>
      </c>
      <c r="D9">
        <v>2</v>
      </c>
      <c r="E9" t="s">
        <v>2</v>
      </c>
      <c r="F9" t="s">
        <v>3</v>
      </c>
      <c r="G9" t="s">
        <v>4</v>
      </c>
      <c r="H9">
        <v>24</v>
      </c>
      <c r="I9" s="1">
        <v>45778</v>
      </c>
      <c r="J9" t="s">
        <v>5</v>
      </c>
      <c r="K9" t="s">
        <v>6</v>
      </c>
      <c r="L9">
        <v>1</v>
      </c>
      <c r="M9" t="s">
        <v>7</v>
      </c>
      <c r="N9" t="s">
        <v>8</v>
      </c>
      <c r="O9" t="s">
        <v>4</v>
      </c>
      <c r="P9" t="s">
        <v>9</v>
      </c>
      <c r="Q9">
        <v>2</v>
      </c>
      <c r="R9" t="s">
        <v>10</v>
      </c>
      <c r="S9" t="s">
        <v>11</v>
      </c>
      <c r="T9">
        <v>6</v>
      </c>
      <c r="U9" t="s">
        <v>12</v>
      </c>
      <c r="V9">
        <v>100</v>
      </c>
      <c r="W9">
        <v>7951.9999895199999</v>
      </c>
      <c r="X9" s="1">
        <v>45778</v>
      </c>
      <c r="Y9" t="s">
        <v>13</v>
      </c>
      <c r="AE9" s="3">
        <v>0</v>
      </c>
    </row>
    <row r="10" spans="1:33" x14ac:dyDescent="0.35">
      <c r="A10" s="1">
        <v>45779</v>
      </c>
      <c r="B10" t="s">
        <v>14</v>
      </c>
      <c r="C10" t="s">
        <v>15</v>
      </c>
      <c r="D10">
        <v>2</v>
      </c>
      <c r="E10" t="s">
        <v>16</v>
      </c>
      <c r="G10" t="s">
        <v>4</v>
      </c>
      <c r="H10">
        <v>24</v>
      </c>
      <c r="I10" s="1">
        <v>45778</v>
      </c>
      <c r="J10" t="s">
        <v>13</v>
      </c>
      <c r="K10" t="s">
        <v>4</v>
      </c>
      <c r="L10">
        <v>1</v>
      </c>
      <c r="M10" t="s">
        <v>7</v>
      </c>
      <c r="N10" t="s">
        <v>8</v>
      </c>
      <c r="O10" t="s">
        <v>4</v>
      </c>
      <c r="P10" t="s">
        <v>9</v>
      </c>
      <c r="Q10">
        <v>2</v>
      </c>
      <c r="R10" t="s">
        <v>10</v>
      </c>
      <c r="S10" t="s">
        <v>11</v>
      </c>
      <c r="T10">
        <v>6</v>
      </c>
      <c r="U10" t="s">
        <v>12</v>
      </c>
      <c r="V10">
        <v>100</v>
      </c>
      <c r="W10">
        <v>290</v>
      </c>
      <c r="X10" s="1">
        <v>45778</v>
      </c>
      <c r="Y10" t="s">
        <v>13</v>
      </c>
      <c r="AE10" s="3">
        <v>2.8064516129032202</v>
      </c>
    </row>
    <row r="11" spans="1:33" x14ac:dyDescent="0.35">
      <c r="A11" s="1">
        <v>45779</v>
      </c>
      <c r="B11" t="s">
        <v>17</v>
      </c>
      <c r="C11" t="s">
        <v>18</v>
      </c>
      <c r="D11">
        <v>2</v>
      </c>
      <c r="E11" s="2" t="s">
        <v>19</v>
      </c>
      <c r="F11" t="s">
        <v>20</v>
      </c>
      <c r="G11" t="s">
        <v>4</v>
      </c>
      <c r="H11">
        <v>24</v>
      </c>
      <c r="I11" s="1">
        <v>45778</v>
      </c>
      <c r="J11" t="s">
        <v>13</v>
      </c>
      <c r="K11" t="s">
        <v>6</v>
      </c>
      <c r="L11">
        <v>1</v>
      </c>
      <c r="M11" t="s">
        <v>7</v>
      </c>
      <c r="N11" t="s">
        <v>8</v>
      </c>
      <c r="O11" t="s">
        <v>4</v>
      </c>
      <c r="P11" t="s">
        <v>9</v>
      </c>
      <c r="Q11">
        <v>2</v>
      </c>
      <c r="R11" t="s">
        <v>10</v>
      </c>
      <c r="S11" t="s">
        <v>11</v>
      </c>
      <c r="T11">
        <v>6</v>
      </c>
      <c r="U11" t="s">
        <v>12</v>
      </c>
      <c r="V11">
        <v>100</v>
      </c>
      <c r="W11">
        <v>100370</v>
      </c>
      <c r="X11" s="1">
        <v>45778</v>
      </c>
      <c r="Y11" t="s">
        <v>13</v>
      </c>
      <c r="AE11" s="3">
        <v>1871.1612911387001</v>
      </c>
    </row>
    <row r="12" spans="1:33" x14ac:dyDescent="0.35">
      <c r="A12" s="1">
        <v>45779</v>
      </c>
      <c r="B12" t="s">
        <v>21</v>
      </c>
      <c r="C12" t="s">
        <v>1</v>
      </c>
      <c r="D12">
        <v>2</v>
      </c>
      <c r="E12" t="s">
        <v>22</v>
      </c>
      <c r="G12" t="s">
        <v>4</v>
      </c>
      <c r="H12">
        <v>24</v>
      </c>
      <c r="I12" s="1">
        <v>45778</v>
      </c>
      <c r="J12" t="s">
        <v>13</v>
      </c>
      <c r="K12" t="s">
        <v>6</v>
      </c>
      <c r="L12">
        <v>1</v>
      </c>
      <c r="M12" t="s">
        <v>7</v>
      </c>
      <c r="N12" t="s">
        <v>8</v>
      </c>
      <c r="O12" t="s">
        <v>4</v>
      </c>
      <c r="P12" t="s">
        <v>9</v>
      </c>
      <c r="Q12">
        <v>2</v>
      </c>
      <c r="R12" t="s">
        <v>10</v>
      </c>
      <c r="S12" t="s">
        <v>11</v>
      </c>
      <c r="T12">
        <v>6</v>
      </c>
      <c r="U12" t="s">
        <v>12</v>
      </c>
      <c r="V12">
        <v>100</v>
      </c>
      <c r="W12">
        <v>50172.000082079998</v>
      </c>
      <c r="X12" s="1">
        <v>45778</v>
      </c>
      <c r="Y12" t="s">
        <v>13</v>
      </c>
      <c r="AE12" s="3">
        <v>1618.45161555096</v>
      </c>
    </row>
    <row r="13" spans="1:33" x14ac:dyDescent="0.35">
      <c r="A13" s="1">
        <v>45779</v>
      </c>
      <c r="B13" t="s">
        <v>23</v>
      </c>
      <c r="C13" t="s">
        <v>1</v>
      </c>
      <c r="D13">
        <v>2</v>
      </c>
      <c r="E13" t="s">
        <v>24</v>
      </c>
      <c r="F13" t="s">
        <v>25</v>
      </c>
      <c r="G13" t="s">
        <v>4</v>
      </c>
      <c r="H13">
        <v>24</v>
      </c>
      <c r="I13" s="1">
        <v>45778</v>
      </c>
      <c r="J13" t="s">
        <v>5</v>
      </c>
      <c r="K13" t="s">
        <v>4</v>
      </c>
      <c r="L13">
        <v>1</v>
      </c>
      <c r="M13" t="s">
        <v>7</v>
      </c>
      <c r="N13" t="s">
        <v>8</v>
      </c>
      <c r="O13" t="s">
        <v>4</v>
      </c>
      <c r="P13" t="s">
        <v>9</v>
      </c>
      <c r="Q13">
        <v>2</v>
      </c>
      <c r="R13" t="s">
        <v>10</v>
      </c>
      <c r="S13" t="s">
        <v>11</v>
      </c>
      <c r="T13">
        <v>6</v>
      </c>
      <c r="U13" t="s">
        <v>12</v>
      </c>
      <c r="V13">
        <v>100</v>
      </c>
      <c r="W13">
        <v>50054</v>
      </c>
      <c r="X13" s="1">
        <v>45778</v>
      </c>
      <c r="Y13" t="s">
        <v>13</v>
      </c>
      <c r="AE13" s="3">
        <v>0</v>
      </c>
    </row>
    <row r="14" spans="1:33" x14ac:dyDescent="0.35">
      <c r="A14" s="1">
        <v>45779</v>
      </c>
      <c r="B14" t="s">
        <v>26</v>
      </c>
      <c r="C14" t="s">
        <v>1</v>
      </c>
      <c r="D14">
        <v>2</v>
      </c>
      <c r="E14" t="s">
        <v>27</v>
      </c>
      <c r="F14" t="s">
        <v>28</v>
      </c>
      <c r="G14" t="s">
        <v>4</v>
      </c>
      <c r="H14">
        <v>24</v>
      </c>
      <c r="I14" s="1">
        <v>45778</v>
      </c>
      <c r="J14" t="s">
        <v>13</v>
      </c>
      <c r="K14" t="s">
        <v>6</v>
      </c>
      <c r="L14">
        <v>1</v>
      </c>
      <c r="M14" t="s">
        <v>7</v>
      </c>
      <c r="N14" t="s">
        <v>8</v>
      </c>
      <c r="O14" t="s">
        <v>4</v>
      </c>
      <c r="P14" t="s">
        <v>9</v>
      </c>
      <c r="Q14">
        <v>2</v>
      </c>
      <c r="R14" t="s">
        <v>10</v>
      </c>
      <c r="S14" t="s">
        <v>11</v>
      </c>
      <c r="T14">
        <v>6</v>
      </c>
      <c r="U14" t="s">
        <v>12</v>
      </c>
      <c r="V14">
        <v>100</v>
      </c>
      <c r="W14">
        <v>7060</v>
      </c>
      <c r="X14" s="1">
        <v>45778</v>
      </c>
      <c r="Y14" t="s">
        <v>13</v>
      </c>
      <c r="AE14" s="3">
        <v>227.74193548387001</v>
      </c>
    </row>
    <row r="15" spans="1:33" x14ac:dyDescent="0.35">
      <c r="A15" s="1">
        <v>45779</v>
      </c>
      <c r="B15" t="s">
        <v>29</v>
      </c>
      <c r="C15">
        <v>0</v>
      </c>
      <c r="D15">
        <v>2</v>
      </c>
      <c r="E15" t="s">
        <v>30</v>
      </c>
      <c r="F15" t="s">
        <v>31</v>
      </c>
      <c r="G15" t="s">
        <v>4</v>
      </c>
      <c r="H15">
        <v>24</v>
      </c>
      <c r="I15" s="1">
        <v>45778</v>
      </c>
      <c r="J15" t="s">
        <v>13</v>
      </c>
      <c r="K15" t="s">
        <v>4</v>
      </c>
      <c r="L15">
        <v>6</v>
      </c>
      <c r="M15" t="s">
        <v>7</v>
      </c>
      <c r="N15" t="s">
        <v>8</v>
      </c>
      <c r="O15" t="s">
        <v>4</v>
      </c>
      <c r="P15" t="s">
        <v>9</v>
      </c>
      <c r="Q15">
        <v>2</v>
      </c>
      <c r="R15" t="s">
        <v>10</v>
      </c>
      <c r="S15" t="s">
        <v>11</v>
      </c>
      <c r="T15">
        <v>6</v>
      </c>
      <c r="U15" t="s">
        <v>12</v>
      </c>
      <c r="V15">
        <v>100</v>
      </c>
      <c r="W15">
        <v>290</v>
      </c>
      <c r="X15" s="1">
        <v>45778</v>
      </c>
      <c r="Y15" t="s">
        <v>13</v>
      </c>
      <c r="AE15" s="3">
        <v>56.129032258064498</v>
      </c>
      <c r="AF15">
        <f>W15*L15</f>
        <v>1740</v>
      </c>
      <c r="AG15" t="s">
        <v>63</v>
      </c>
    </row>
    <row r="16" spans="1:33" x14ac:dyDescent="0.35">
      <c r="A16" s="1">
        <v>45780</v>
      </c>
      <c r="B16" t="s">
        <v>0</v>
      </c>
      <c r="C16" t="s">
        <v>1</v>
      </c>
      <c r="D16">
        <v>2</v>
      </c>
      <c r="E16" t="s">
        <v>2</v>
      </c>
      <c r="F16" t="s">
        <v>3</v>
      </c>
      <c r="G16" t="s">
        <v>4</v>
      </c>
      <c r="H16">
        <v>24</v>
      </c>
      <c r="I16" s="1">
        <v>45778</v>
      </c>
      <c r="J16" t="s">
        <v>5</v>
      </c>
      <c r="K16" t="s">
        <v>6</v>
      </c>
      <c r="L16">
        <v>1</v>
      </c>
      <c r="M16" t="s">
        <v>7</v>
      </c>
      <c r="N16" t="s">
        <v>8</v>
      </c>
      <c r="O16" t="s">
        <v>4</v>
      </c>
      <c r="P16" t="s">
        <v>9</v>
      </c>
      <c r="Q16">
        <v>2</v>
      </c>
      <c r="R16" t="s">
        <v>10</v>
      </c>
      <c r="S16" t="s">
        <v>11</v>
      </c>
      <c r="T16">
        <v>6</v>
      </c>
      <c r="U16" t="s">
        <v>12</v>
      </c>
      <c r="V16">
        <v>100</v>
      </c>
      <c r="W16">
        <v>7951.9999895199999</v>
      </c>
      <c r="X16" s="1">
        <v>45778</v>
      </c>
      <c r="Y16" t="s">
        <v>13</v>
      </c>
      <c r="AE16" s="3">
        <v>0</v>
      </c>
    </row>
    <row r="17" spans="1:33" x14ac:dyDescent="0.35">
      <c r="A17" s="1">
        <v>45780</v>
      </c>
      <c r="B17" t="s">
        <v>14</v>
      </c>
      <c r="C17" t="s">
        <v>15</v>
      </c>
      <c r="D17">
        <v>2</v>
      </c>
      <c r="E17" t="s">
        <v>16</v>
      </c>
      <c r="G17" t="s">
        <v>4</v>
      </c>
      <c r="H17">
        <v>24</v>
      </c>
      <c r="I17" s="1">
        <v>45778</v>
      </c>
      <c r="J17" t="s">
        <v>13</v>
      </c>
      <c r="K17" t="s">
        <v>4</v>
      </c>
      <c r="L17">
        <v>1</v>
      </c>
      <c r="M17" t="s">
        <v>7</v>
      </c>
      <c r="N17" t="s">
        <v>8</v>
      </c>
      <c r="O17" t="s">
        <v>4</v>
      </c>
      <c r="P17" t="s">
        <v>9</v>
      </c>
      <c r="Q17">
        <v>2</v>
      </c>
      <c r="R17" t="s">
        <v>10</v>
      </c>
      <c r="S17" t="s">
        <v>11</v>
      </c>
      <c r="T17">
        <v>6</v>
      </c>
      <c r="U17" t="s">
        <v>12</v>
      </c>
      <c r="V17">
        <v>100</v>
      </c>
      <c r="W17">
        <v>290</v>
      </c>
      <c r="X17" s="1">
        <v>45778</v>
      </c>
      <c r="Y17" t="s">
        <v>13</v>
      </c>
      <c r="AE17" s="3">
        <v>2.8064516129032202</v>
      </c>
    </row>
    <row r="18" spans="1:33" x14ac:dyDescent="0.35">
      <c r="A18" s="1">
        <v>45780</v>
      </c>
      <c r="B18" t="s">
        <v>17</v>
      </c>
      <c r="C18" t="s">
        <v>18</v>
      </c>
      <c r="D18">
        <v>2</v>
      </c>
      <c r="E18" s="2" t="s">
        <v>19</v>
      </c>
      <c r="F18" t="s">
        <v>20</v>
      </c>
      <c r="G18" t="s">
        <v>4</v>
      </c>
      <c r="H18">
        <v>24</v>
      </c>
      <c r="I18" s="1">
        <v>45778</v>
      </c>
      <c r="J18" t="s">
        <v>13</v>
      </c>
      <c r="K18" t="s">
        <v>6</v>
      </c>
      <c r="L18">
        <v>1</v>
      </c>
      <c r="M18" t="s">
        <v>7</v>
      </c>
      <c r="N18" t="s">
        <v>8</v>
      </c>
      <c r="O18" t="s">
        <v>4</v>
      </c>
      <c r="P18" t="s">
        <v>9</v>
      </c>
      <c r="Q18">
        <v>2</v>
      </c>
      <c r="R18" t="s">
        <v>10</v>
      </c>
      <c r="S18" t="s">
        <v>11</v>
      </c>
      <c r="T18">
        <v>6</v>
      </c>
      <c r="U18" t="s">
        <v>12</v>
      </c>
      <c r="V18">
        <v>100</v>
      </c>
      <c r="W18">
        <v>100370</v>
      </c>
      <c r="X18" s="1">
        <v>45778</v>
      </c>
      <c r="Y18" t="s">
        <v>13</v>
      </c>
      <c r="AE18" s="3">
        <v>1871.1612911387001</v>
      </c>
    </row>
    <row r="19" spans="1:33" x14ac:dyDescent="0.35">
      <c r="A19" s="1">
        <v>45780</v>
      </c>
      <c r="B19" t="s">
        <v>21</v>
      </c>
      <c r="C19" t="s">
        <v>1</v>
      </c>
      <c r="D19">
        <v>2</v>
      </c>
      <c r="E19" t="s">
        <v>22</v>
      </c>
      <c r="G19" t="s">
        <v>4</v>
      </c>
      <c r="H19">
        <v>24</v>
      </c>
      <c r="I19" s="1">
        <v>45778</v>
      </c>
      <c r="J19" t="s">
        <v>13</v>
      </c>
      <c r="K19" t="s">
        <v>6</v>
      </c>
      <c r="L19">
        <v>1</v>
      </c>
      <c r="M19" t="s">
        <v>7</v>
      </c>
      <c r="N19" t="s">
        <v>8</v>
      </c>
      <c r="O19" t="s">
        <v>4</v>
      </c>
      <c r="P19" t="s">
        <v>9</v>
      </c>
      <c r="Q19">
        <v>2</v>
      </c>
      <c r="R19" t="s">
        <v>10</v>
      </c>
      <c r="S19" t="s">
        <v>11</v>
      </c>
      <c r="T19">
        <v>6</v>
      </c>
      <c r="U19" t="s">
        <v>12</v>
      </c>
      <c r="V19">
        <v>100</v>
      </c>
      <c r="W19">
        <v>50172.000082079998</v>
      </c>
      <c r="X19" s="1">
        <v>45778</v>
      </c>
      <c r="Y19" t="s">
        <v>13</v>
      </c>
      <c r="AE19" s="3">
        <v>1618.45161555096</v>
      </c>
    </row>
    <row r="20" spans="1:33" x14ac:dyDescent="0.35">
      <c r="A20" s="1">
        <v>45780</v>
      </c>
      <c r="B20" t="s">
        <v>23</v>
      </c>
      <c r="C20" t="s">
        <v>1</v>
      </c>
      <c r="D20">
        <v>2</v>
      </c>
      <c r="E20" t="s">
        <v>24</v>
      </c>
      <c r="F20" t="s">
        <v>25</v>
      </c>
      <c r="G20" t="s">
        <v>4</v>
      </c>
      <c r="H20">
        <v>24</v>
      </c>
      <c r="I20" s="1">
        <v>45778</v>
      </c>
      <c r="J20" t="s">
        <v>5</v>
      </c>
      <c r="K20" t="s">
        <v>4</v>
      </c>
      <c r="L20">
        <v>1</v>
      </c>
      <c r="M20" t="s">
        <v>7</v>
      </c>
      <c r="N20" t="s">
        <v>8</v>
      </c>
      <c r="O20" t="s">
        <v>4</v>
      </c>
      <c r="P20" t="s">
        <v>9</v>
      </c>
      <c r="Q20">
        <v>2</v>
      </c>
      <c r="R20" t="s">
        <v>10</v>
      </c>
      <c r="S20" t="s">
        <v>11</v>
      </c>
      <c r="T20">
        <v>6</v>
      </c>
      <c r="U20" t="s">
        <v>12</v>
      </c>
      <c r="V20">
        <v>100</v>
      </c>
      <c r="W20">
        <v>50054</v>
      </c>
      <c r="X20" s="1">
        <v>45778</v>
      </c>
      <c r="Y20" t="s">
        <v>13</v>
      </c>
      <c r="AE20" s="3">
        <v>0</v>
      </c>
    </row>
    <row r="21" spans="1:33" x14ac:dyDescent="0.35">
      <c r="A21" s="1">
        <v>45780</v>
      </c>
      <c r="B21" t="s">
        <v>26</v>
      </c>
      <c r="C21" t="s">
        <v>1</v>
      </c>
      <c r="D21">
        <v>2</v>
      </c>
      <c r="E21" t="s">
        <v>27</v>
      </c>
      <c r="F21" t="s">
        <v>28</v>
      </c>
      <c r="G21" t="s">
        <v>4</v>
      </c>
      <c r="H21">
        <v>24</v>
      </c>
      <c r="I21" s="1">
        <v>45778</v>
      </c>
      <c r="J21" t="s">
        <v>13</v>
      </c>
      <c r="K21" t="s">
        <v>6</v>
      </c>
      <c r="L21">
        <v>1</v>
      </c>
      <c r="M21" t="s">
        <v>7</v>
      </c>
      <c r="N21" t="s">
        <v>8</v>
      </c>
      <c r="O21" t="s">
        <v>4</v>
      </c>
      <c r="P21" t="s">
        <v>9</v>
      </c>
      <c r="Q21">
        <v>2</v>
      </c>
      <c r="R21" t="s">
        <v>10</v>
      </c>
      <c r="S21" t="s">
        <v>11</v>
      </c>
      <c r="T21">
        <v>6</v>
      </c>
      <c r="U21" t="s">
        <v>12</v>
      </c>
      <c r="V21">
        <v>100</v>
      </c>
      <c r="W21">
        <v>7060</v>
      </c>
      <c r="X21" s="1">
        <v>45778</v>
      </c>
      <c r="Y21" t="s">
        <v>13</v>
      </c>
      <c r="AE21" s="3">
        <v>227.74193548387001</v>
      </c>
    </row>
    <row r="22" spans="1:33" x14ac:dyDescent="0.35">
      <c r="A22" s="1">
        <v>45780</v>
      </c>
      <c r="B22" t="s">
        <v>29</v>
      </c>
      <c r="C22">
        <v>0</v>
      </c>
      <c r="D22">
        <v>2</v>
      </c>
      <c r="E22" t="s">
        <v>30</v>
      </c>
      <c r="F22" t="s">
        <v>31</v>
      </c>
      <c r="G22" t="s">
        <v>4</v>
      </c>
      <c r="H22">
        <v>24</v>
      </c>
      <c r="I22" s="1">
        <v>45778</v>
      </c>
      <c r="J22" t="s">
        <v>13</v>
      </c>
      <c r="K22" t="s">
        <v>4</v>
      </c>
      <c r="L22">
        <v>6</v>
      </c>
      <c r="M22" t="s">
        <v>7</v>
      </c>
      <c r="N22" t="s">
        <v>8</v>
      </c>
      <c r="O22" t="s">
        <v>4</v>
      </c>
      <c r="P22" t="s">
        <v>9</v>
      </c>
      <c r="Q22">
        <v>2</v>
      </c>
      <c r="R22" t="s">
        <v>10</v>
      </c>
      <c r="S22" t="s">
        <v>11</v>
      </c>
      <c r="T22">
        <v>6</v>
      </c>
      <c r="U22" t="s">
        <v>12</v>
      </c>
      <c r="V22">
        <v>100</v>
      </c>
      <c r="W22">
        <v>290</v>
      </c>
      <c r="X22" s="1">
        <v>45778</v>
      </c>
      <c r="Y22" t="s">
        <v>13</v>
      </c>
      <c r="AE22" s="3">
        <v>56.129032258064498</v>
      </c>
      <c r="AF22">
        <f>W22*L22</f>
        <v>1740</v>
      </c>
      <c r="AG22" t="s">
        <v>63</v>
      </c>
    </row>
    <row r="23" spans="1:33" x14ac:dyDescent="0.35">
      <c r="A23" s="1">
        <v>45781</v>
      </c>
      <c r="B23" t="s">
        <v>0</v>
      </c>
      <c r="C23" t="s">
        <v>1</v>
      </c>
      <c r="D23">
        <v>2</v>
      </c>
      <c r="E23" t="s">
        <v>2</v>
      </c>
      <c r="F23" t="s">
        <v>3</v>
      </c>
      <c r="G23" t="s">
        <v>4</v>
      </c>
      <c r="H23">
        <v>24</v>
      </c>
      <c r="I23" s="1">
        <v>45778</v>
      </c>
      <c r="J23" t="s">
        <v>5</v>
      </c>
      <c r="K23" t="s">
        <v>6</v>
      </c>
      <c r="L23">
        <v>1</v>
      </c>
      <c r="M23" t="s">
        <v>7</v>
      </c>
      <c r="N23" t="s">
        <v>8</v>
      </c>
      <c r="O23" t="s">
        <v>4</v>
      </c>
      <c r="P23" t="s">
        <v>9</v>
      </c>
      <c r="Q23">
        <v>2</v>
      </c>
      <c r="R23" t="s">
        <v>10</v>
      </c>
      <c r="S23" t="s">
        <v>11</v>
      </c>
      <c r="T23">
        <v>6</v>
      </c>
      <c r="U23" t="s">
        <v>12</v>
      </c>
      <c r="V23">
        <v>100</v>
      </c>
      <c r="W23">
        <v>7951.9999895199999</v>
      </c>
      <c r="X23" s="1">
        <v>45778</v>
      </c>
      <c r="Y23" t="s">
        <v>13</v>
      </c>
      <c r="AE23" s="3">
        <v>0</v>
      </c>
    </row>
    <row r="24" spans="1:33" x14ac:dyDescent="0.35">
      <c r="A24" s="1">
        <v>45781</v>
      </c>
      <c r="B24" t="s">
        <v>14</v>
      </c>
      <c r="C24" t="s">
        <v>15</v>
      </c>
      <c r="D24">
        <v>2</v>
      </c>
      <c r="E24" t="s">
        <v>16</v>
      </c>
      <c r="G24" t="s">
        <v>4</v>
      </c>
      <c r="H24">
        <v>24</v>
      </c>
      <c r="I24" s="1">
        <v>45778</v>
      </c>
      <c r="J24" t="s">
        <v>13</v>
      </c>
      <c r="K24" t="s">
        <v>4</v>
      </c>
      <c r="L24">
        <v>1</v>
      </c>
      <c r="M24" t="s">
        <v>7</v>
      </c>
      <c r="N24" t="s">
        <v>8</v>
      </c>
      <c r="O24" t="s">
        <v>4</v>
      </c>
      <c r="P24" t="s">
        <v>9</v>
      </c>
      <c r="Q24">
        <v>2</v>
      </c>
      <c r="R24" t="s">
        <v>10</v>
      </c>
      <c r="S24" t="s">
        <v>11</v>
      </c>
      <c r="T24">
        <v>6</v>
      </c>
      <c r="U24" t="s">
        <v>12</v>
      </c>
      <c r="V24">
        <v>100</v>
      </c>
      <c r="W24">
        <v>290</v>
      </c>
      <c r="X24" s="1">
        <v>45778</v>
      </c>
      <c r="Y24" t="s">
        <v>13</v>
      </c>
      <c r="AE24" s="3">
        <v>2.8064516129032202</v>
      </c>
    </row>
    <row r="25" spans="1:33" x14ac:dyDescent="0.35">
      <c r="A25" s="1">
        <v>45781</v>
      </c>
      <c r="B25" t="s">
        <v>17</v>
      </c>
      <c r="C25" t="s">
        <v>18</v>
      </c>
      <c r="D25">
        <v>2</v>
      </c>
      <c r="E25" s="2" t="s">
        <v>19</v>
      </c>
      <c r="F25" t="s">
        <v>20</v>
      </c>
      <c r="G25" t="s">
        <v>4</v>
      </c>
      <c r="H25">
        <v>24</v>
      </c>
      <c r="I25" s="1">
        <v>45778</v>
      </c>
      <c r="J25" t="s">
        <v>13</v>
      </c>
      <c r="K25" t="s">
        <v>6</v>
      </c>
      <c r="L25">
        <v>1</v>
      </c>
      <c r="M25" t="s">
        <v>7</v>
      </c>
      <c r="N25" t="s">
        <v>8</v>
      </c>
      <c r="O25" t="s">
        <v>4</v>
      </c>
      <c r="P25" t="s">
        <v>9</v>
      </c>
      <c r="Q25">
        <v>2</v>
      </c>
      <c r="R25" t="s">
        <v>10</v>
      </c>
      <c r="S25" t="s">
        <v>11</v>
      </c>
      <c r="T25">
        <v>6</v>
      </c>
      <c r="U25" t="s">
        <v>12</v>
      </c>
      <c r="V25">
        <v>100</v>
      </c>
      <c r="W25">
        <v>100370</v>
      </c>
      <c r="X25" s="1">
        <v>45778</v>
      </c>
      <c r="Y25" t="s">
        <v>13</v>
      </c>
      <c r="AE25" s="3">
        <v>1871.1612911387001</v>
      </c>
    </row>
    <row r="26" spans="1:33" x14ac:dyDescent="0.35">
      <c r="A26" s="1">
        <v>45781</v>
      </c>
      <c r="B26" t="s">
        <v>21</v>
      </c>
      <c r="C26" t="s">
        <v>1</v>
      </c>
      <c r="D26">
        <v>2</v>
      </c>
      <c r="E26" t="s">
        <v>22</v>
      </c>
      <c r="G26" t="s">
        <v>4</v>
      </c>
      <c r="H26">
        <v>24</v>
      </c>
      <c r="I26" s="1">
        <v>45778</v>
      </c>
      <c r="J26" t="s">
        <v>13</v>
      </c>
      <c r="K26" t="s">
        <v>6</v>
      </c>
      <c r="L26">
        <v>1</v>
      </c>
      <c r="M26" t="s">
        <v>7</v>
      </c>
      <c r="N26" t="s">
        <v>8</v>
      </c>
      <c r="O26" t="s">
        <v>4</v>
      </c>
      <c r="P26" t="s">
        <v>9</v>
      </c>
      <c r="Q26">
        <v>2</v>
      </c>
      <c r="R26" t="s">
        <v>10</v>
      </c>
      <c r="S26" t="s">
        <v>11</v>
      </c>
      <c r="T26">
        <v>6</v>
      </c>
      <c r="U26" t="s">
        <v>12</v>
      </c>
      <c r="V26">
        <v>100</v>
      </c>
      <c r="W26">
        <v>50172.000082079998</v>
      </c>
      <c r="X26" s="1">
        <v>45778</v>
      </c>
      <c r="Y26" t="s">
        <v>13</v>
      </c>
      <c r="AE26" s="3">
        <v>1618.45161555096</v>
      </c>
    </row>
    <row r="27" spans="1:33" x14ac:dyDescent="0.35">
      <c r="A27" s="1">
        <v>45781</v>
      </c>
      <c r="B27" t="s">
        <v>23</v>
      </c>
      <c r="C27" t="s">
        <v>1</v>
      </c>
      <c r="D27">
        <v>2</v>
      </c>
      <c r="E27" t="s">
        <v>24</v>
      </c>
      <c r="F27" t="s">
        <v>25</v>
      </c>
      <c r="G27" t="s">
        <v>4</v>
      </c>
      <c r="H27">
        <v>24</v>
      </c>
      <c r="I27" s="1">
        <v>45778</v>
      </c>
      <c r="J27" t="s">
        <v>5</v>
      </c>
      <c r="K27" t="s">
        <v>4</v>
      </c>
      <c r="L27">
        <v>1</v>
      </c>
      <c r="M27" t="s">
        <v>7</v>
      </c>
      <c r="N27" t="s">
        <v>8</v>
      </c>
      <c r="O27" t="s">
        <v>4</v>
      </c>
      <c r="P27" t="s">
        <v>9</v>
      </c>
      <c r="Q27">
        <v>2</v>
      </c>
      <c r="R27" t="s">
        <v>10</v>
      </c>
      <c r="S27" t="s">
        <v>11</v>
      </c>
      <c r="T27">
        <v>6</v>
      </c>
      <c r="U27" t="s">
        <v>12</v>
      </c>
      <c r="V27">
        <v>100</v>
      </c>
      <c r="W27">
        <v>50054</v>
      </c>
      <c r="X27" s="1">
        <v>45778</v>
      </c>
      <c r="Y27" t="s">
        <v>13</v>
      </c>
      <c r="AE27" s="3">
        <v>0</v>
      </c>
    </row>
    <row r="28" spans="1:33" x14ac:dyDescent="0.35">
      <c r="A28" s="1">
        <v>45781</v>
      </c>
      <c r="B28" t="s">
        <v>26</v>
      </c>
      <c r="C28" t="s">
        <v>1</v>
      </c>
      <c r="D28">
        <v>2</v>
      </c>
      <c r="E28" t="s">
        <v>27</v>
      </c>
      <c r="F28" t="s">
        <v>28</v>
      </c>
      <c r="G28" t="s">
        <v>4</v>
      </c>
      <c r="H28">
        <v>24</v>
      </c>
      <c r="I28" s="1">
        <v>45778</v>
      </c>
      <c r="J28" t="s">
        <v>13</v>
      </c>
      <c r="K28" t="s">
        <v>6</v>
      </c>
      <c r="L28">
        <v>1</v>
      </c>
      <c r="M28" t="s">
        <v>7</v>
      </c>
      <c r="N28" t="s">
        <v>8</v>
      </c>
      <c r="O28" t="s">
        <v>4</v>
      </c>
      <c r="P28" t="s">
        <v>9</v>
      </c>
      <c r="Q28">
        <v>2</v>
      </c>
      <c r="R28" t="s">
        <v>10</v>
      </c>
      <c r="S28" t="s">
        <v>11</v>
      </c>
      <c r="T28">
        <v>6</v>
      </c>
      <c r="U28" t="s">
        <v>12</v>
      </c>
      <c r="V28">
        <v>100</v>
      </c>
      <c r="W28">
        <v>7060</v>
      </c>
      <c r="X28" s="1">
        <v>45778</v>
      </c>
      <c r="Y28" t="s">
        <v>13</v>
      </c>
      <c r="AE28" s="3">
        <v>227.74193548387001</v>
      </c>
    </row>
    <row r="29" spans="1:33" x14ac:dyDescent="0.35">
      <c r="A29" s="1">
        <v>45781</v>
      </c>
      <c r="B29" t="s">
        <v>29</v>
      </c>
      <c r="C29">
        <v>0</v>
      </c>
      <c r="D29">
        <v>2</v>
      </c>
      <c r="E29" t="s">
        <v>30</v>
      </c>
      <c r="F29" t="s">
        <v>31</v>
      </c>
      <c r="G29" t="s">
        <v>4</v>
      </c>
      <c r="H29">
        <v>24</v>
      </c>
      <c r="I29" s="1">
        <v>45778</v>
      </c>
      <c r="J29" t="s">
        <v>13</v>
      </c>
      <c r="K29" t="s">
        <v>4</v>
      </c>
      <c r="L29">
        <v>6</v>
      </c>
      <c r="M29" t="s">
        <v>7</v>
      </c>
      <c r="N29" t="s">
        <v>8</v>
      </c>
      <c r="O29" t="s">
        <v>4</v>
      </c>
      <c r="P29" t="s">
        <v>9</v>
      </c>
      <c r="Q29">
        <v>2</v>
      </c>
      <c r="R29" t="s">
        <v>10</v>
      </c>
      <c r="S29" t="s">
        <v>11</v>
      </c>
      <c r="T29">
        <v>6</v>
      </c>
      <c r="U29" t="s">
        <v>12</v>
      </c>
      <c r="V29">
        <v>100</v>
      </c>
      <c r="W29">
        <v>290</v>
      </c>
      <c r="X29" s="1">
        <v>45778</v>
      </c>
      <c r="Y29" t="s">
        <v>13</v>
      </c>
      <c r="AE29" s="3">
        <v>56.129032258064498</v>
      </c>
      <c r="AF29">
        <f>W29*L29</f>
        <v>1740</v>
      </c>
      <c r="AG29" t="s">
        <v>63</v>
      </c>
    </row>
    <row r="30" spans="1:33" x14ac:dyDescent="0.35">
      <c r="A30" s="1">
        <v>45782</v>
      </c>
      <c r="B30" t="s">
        <v>0</v>
      </c>
      <c r="C30" t="s">
        <v>1</v>
      </c>
      <c r="D30">
        <v>2</v>
      </c>
      <c r="E30" t="s">
        <v>2</v>
      </c>
      <c r="F30" t="s">
        <v>3</v>
      </c>
      <c r="G30" t="s">
        <v>4</v>
      </c>
      <c r="H30">
        <v>24</v>
      </c>
      <c r="I30" s="1">
        <v>45778</v>
      </c>
      <c r="J30" t="s">
        <v>5</v>
      </c>
      <c r="K30" t="s">
        <v>6</v>
      </c>
      <c r="L30">
        <v>1</v>
      </c>
      <c r="M30" t="s">
        <v>7</v>
      </c>
      <c r="N30" t="s">
        <v>8</v>
      </c>
      <c r="O30" t="s">
        <v>4</v>
      </c>
      <c r="P30" t="s">
        <v>9</v>
      </c>
      <c r="Q30">
        <v>2</v>
      </c>
      <c r="R30" t="s">
        <v>10</v>
      </c>
      <c r="S30" t="s">
        <v>11</v>
      </c>
      <c r="T30">
        <v>6</v>
      </c>
      <c r="U30" t="s">
        <v>12</v>
      </c>
      <c r="V30">
        <v>100</v>
      </c>
      <c r="W30">
        <v>7951.9999895199999</v>
      </c>
      <c r="X30" s="1">
        <v>45778</v>
      </c>
      <c r="Y30" t="s">
        <v>13</v>
      </c>
      <c r="AE30" s="3">
        <v>0</v>
      </c>
    </row>
    <row r="31" spans="1:33" x14ac:dyDescent="0.35">
      <c r="A31" s="1">
        <v>45782</v>
      </c>
      <c r="B31" t="s">
        <v>14</v>
      </c>
      <c r="C31" t="s">
        <v>15</v>
      </c>
      <c r="D31">
        <v>2</v>
      </c>
      <c r="E31" t="s">
        <v>16</v>
      </c>
      <c r="G31" t="s">
        <v>4</v>
      </c>
      <c r="H31">
        <v>24</v>
      </c>
      <c r="I31" s="1">
        <v>45778</v>
      </c>
      <c r="J31" t="s">
        <v>13</v>
      </c>
      <c r="K31" t="s">
        <v>4</v>
      </c>
      <c r="L31">
        <v>1</v>
      </c>
      <c r="M31" t="s">
        <v>7</v>
      </c>
      <c r="N31" t="s">
        <v>8</v>
      </c>
      <c r="O31" t="s">
        <v>4</v>
      </c>
      <c r="P31" t="s">
        <v>9</v>
      </c>
      <c r="Q31">
        <v>2</v>
      </c>
      <c r="R31" t="s">
        <v>10</v>
      </c>
      <c r="S31" t="s">
        <v>11</v>
      </c>
      <c r="T31">
        <v>6</v>
      </c>
      <c r="U31" t="s">
        <v>12</v>
      </c>
      <c r="V31">
        <v>100</v>
      </c>
      <c r="W31">
        <v>290</v>
      </c>
      <c r="X31" s="1">
        <v>45778</v>
      </c>
      <c r="Y31" t="s">
        <v>13</v>
      </c>
      <c r="AE31" s="3">
        <v>2.8064516129032202</v>
      </c>
    </row>
    <row r="32" spans="1:33" x14ac:dyDescent="0.35">
      <c r="A32" s="1">
        <v>45782</v>
      </c>
      <c r="B32" t="s">
        <v>17</v>
      </c>
      <c r="C32" t="s">
        <v>18</v>
      </c>
      <c r="D32">
        <v>2</v>
      </c>
      <c r="E32" s="2" t="s">
        <v>19</v>
      </c>
      <c r="F32" t="s">
        <v>20</v>
      </c>
      <c r="G32" t="s">
        <v>4</v>
      </c>
      <c r="H32">
        <v>24</v>
      </c>
      <c r="I32" s="1">
        <v>45778</v>
      </c>
      <c r="J32" t="s">
        <v>13</v>
      </c>
      <c r="K32" t="s">
        <v>6</v>
      </c>
      <c r="L32">
        <v>1</v>
      </c>
      <c r="M32" t="s">
        <v>7</v>
      </c>
      <c r="N32" t="s">
        <v>8</v>
      </c>
      <c r="O32" t="s">
        <v>4</v>
      </c>
      <c r="P32" t="s">
        <v>9</v>
      </c>
      <c r="Q32">
        <v>2</v>
      </c>
      <c r="R32" t="s">
        <v>10</v>
      </c>
      <c r="S32" t="s">
        <v>11</v>
      </c>
      <c r="T32">
        <v>6</v>
      </c>
      <c r="U32" t="s">
        <v>12</v>
      </c>
      <c r="V32">
        <v>100</v>
      </c>
      <c r="W32">
        <v>100370</v>
      </c>
      <c r="X32" s="1">
        <v>45778</v>
      </c>
      <c r="Y32" t="s">
        <v>13</v>
      </c>
      <c r="AE32" s="3">
        <v>1871.1612911387001</v>
      </c>
    </row>
    <row r="33" spans="1:33" x14ac:dyDescent="0.35">
      <c r="A33" s="1">
        <v>45782</v>
      </c>
      <c r="B33" t="s">
        <v>21</v>
      </c>
      <c r="C33" t="s">
        <v>1</v>
      </c>
      <c r="D33">
        <v>2</v>
      </c>
      <c r="E33" t="s">
        <v>22</v>
      </c>
      <c r="G33" t="s">
        <v>4</v>
      </c>
      <c r="H33">
        <v>24</v>
      </c>
      <c r="I33" s="1">
        <v>45778</v>
      </c>
      <c r="J33" t="s">
        <v>13</v>
      </c>
      <c r="K33" t="s">
        <v>6</v>
      </c>
      <c r="L33">
        <v>1</v>
      </c>
      <c r="M33" t="s">
        <v>7</v>
      </c>
      <c r="N33" t="s">
        <v>8</v>
      </c>
      <c r="O33" t="s">
        <v>4</v>
      </c>
      <c r="P33" t="s">
        <v>9</v>
      </c>
      <c r="Q33">
        <v>2</v>
      </c>
      <c r="R33" t="s">
        <v>10</v>
      </c>
      <c r="S33" t="s">
        <v>11</v>
      </c>
      <c r="T33">
        <v>6</v>
      </c>
      <c r="U33" t="s">
        <v>12</v>
      </c>
      <c r="V33">
        <v>100</v>
      </c>
      <c r="W33">
        <v>50172.000082079998</v>
      </c>
      <c r="X33" s="1">
        <v>45778</v>
      </c>
      <c r="Y33" t="s">
        <v>13</v>
      </c>
      <c r="AE33" s="3">
        <v>1618.45161555096</v>
      </c>
    </row>
    <row r="34" spans="1:33" x14ac:dyDescent="0.35">
      <c r="A34" s="1">
        <v>45782</v>
      </c>
      <c r="B34" t="s">
        <v>23</v>
      </c>
      <c r="C34" t="s">
        <v>1</v>
      </c>
      <c r="D34">
        <v>2</v>
      </c>
      <c r="E34" t="s">
        <v>24</v>
      </c>
      <c r="F34" t="s">
        <v>25</v>
      </c>
      <c r="G34" t="s">
        <v>4</v>
      </c>
      <c r="H34">
        <v>24</v>
      </c>
      <c r="I34" s="1">
        <v>45778</v>
      </c>
      <c r="J34" t="s">
        <v>5</v>
      </c>
      <c r="K34" t="s">
        <v>4</v>
      </c>
      <c r="L34">
        <v>1</v>
      </c>
      <c r="M34" t="s">
        <v>7</v>
      </c>
      <c r="N34" t="s">
        <v>8</v>
      </c>
      <c r="O34" t="s">
        <v>4</v>
      </c>
      <c r="P34" t="s">
        <v>9</v>
      </c>
      <c r="Q34">
        <v>2</v>
      </c>
      <c r="R34" t="s">
        <v>10</v>
      </c>
      <c r="S34" t="s">
        <v>11</v>
      </c>
      <c r="T34">
        <v>6</v>
      </c>
      <c r="U34" t="s">
        <v>12</v>
      </c>
      <c r="V34">
        <v>100</v>
      </c>
      <c r="W34">
        <v>50054</v>
      </c>
      <c r="X34" s="1">
        <v>45778</v>
      </c>
      <c r="Y34" t="s">
        <v>13</v>
      </c>
      <c r="AE34" s="3">
        <v>0</v>
      </c>
    </row>
    <row r="35" spans="1:33" x14ac:dyDescent="0.35">
      <c r="A35" s="1">
        <v>45782</v>
      </c>
      <c r="B35" t="s">
        <v>26</v>
      </c>
      <c r="C35" t="s">
        <v>1</v>
      </c>
      <c r="D35">
        <v>2</v>
      </c>
      <c r="E35" t="s">
        <v>27</v>
      </c>
      <c r="F35" t="s">
        <v>28</v>
      </c>
      <c r="G35" t="s">
        <v>4</v>
      </c>
      <c r="H35">
        <v>24</v>
      </c>
      <c r="I35" s="1">
        <v>45778</v>
      </c>
      <c r="J35" t="s">
        <v>13</v>
      </c>
      <c r="K35" t="s">
        <v>6</v>
      </c>
      <c r="L35">
        <v>1</v>
      </c>
      <c r="M35" t="s">
        <v>7</v>
      </c>
      <c r="N35" t="s">
        <v>8</v>
      </c>
      <c r="O35" t="s">
        <v>4</v>
      </c>
      <c r="P35" t="s">
        <v>9</v>
      </c>
      <c r="Q35">
        <v>2</v>
      </c>
      <c r="R35" t="s">
        <v>10</v>
      </c>
      <c r="S35" t="s">
        <v>11</v>
      </c>
      <c r="T35">
        <v>6</v>
      </c>
      <c r="U35" t="s">
        <v>12</v>
      </c>
      <c r="V35">
        <v>100</v>
      </c>
      <c r="W35">
        <v>7060</v>
      </c>
      <c r="X35" s="1">
        <v>45778</v>
      </c>
      <c r="Y35" t="s">
        <v>13</v>
      </c>
      <c r="AE35" s="3">
        <v>227.74193548387001</v>
      </c>
    </row>
    <row r="36" spans="1:33" x14ac:dyDescent="0.35">
      <c r="A36" s="1">
        <v>45782</v>
      </c>
      <c r="B36" t="s">
        <v>29</v>
      </c>
      <c r="C36">
        <v>0</v>
      </c>
      <c r="D36">
        <v>2</v>
      </c>
      <c r="E36" t="s">
        <v>30</v>
      </c>
      <c r="F36" t="s">
        <v>31</v>
      </c>
      <c r="G36" t="s">
        <v>4</v>
      </c>
      <c r="H36">
        <v>24</v>
      </c>
      <c r="I36" s="1">
        <v>45778</v>
      </c>
      <c r="J36" t="s">
        <v>13</v>
      </c>
      <c r="K36" t="s">
        <v>4</v>
      </c>
      <c r="L36">
        <v>6</v>
      </c>
      <c r="M36" t="s">
        <v>7</v>
      </c>
      <c r="N36" t="s">
        <v>8</v>
      </c>
      <c r="O36" t="s">
        <v>4</v>
      </c>
      <c r="P36" t="s">
        <v>9</v>
      </c>
      <c r="Q36">
        <v>2</v>
      </c>
      <c r="R36" t="s">
        <v>10</v>
      </c>
      <c r="S36" t="s">
        <v>11</v>
      </c>
      <c r="T36">
        <v>6</v>
      </c>
      <c r="U36" t="s">
        <v>12</v>
      </c>
      <c r="V36">
        <v>100</v>
      </c>
      <c r="W36">
        <v>290</v>
      </c>
      <c r="X36" s="1">
        <v>45778</v>
      </c>
      <c r="Y36" t="s">
        <v>13</v>
      </c>
      <c r="AE36" s="3">
        <v>56.129032258064498</v>
      </c>
      <c r="AF36">
        <f>W36*L36</f>
        <v>1740</v>
      </c>
      <c r="AG36" t="s">
        <v>63</v>
      </c>
    </row>
    <row r="37" spans="1:33" x14ac:dyDescent="0.35">
      <c r="A37" s="1">
        <v>45783</v>
      </c>
      <c r="B37" t="s">
        <v>0</v>
      </c>
      <c r="C37" t="s">
        <v>1</v>
      </c>
      <c r="D37">
        <v>2</v>
      </c>
      <c r="E37" t="s">
        <v>2</v>
      </c>
      <c r="F37" t="s">
        <v>3</v>
      </c>
      <c r="G37" t="s">
        <v>4</v>
      </c>
      <c r="H37">
        <v>24</v>
      </c>
      <c r="I37" s="1">
        <v>45778</v>
      </c>
      <c r="J37" t="s">
        <v>5</v>
      </c>
      <c r="K37" t="s">
        <v>6</v>
      </c>
      <c r="L37">
        <v>1</v>
      </c>
      <c r="M37" t="s">
        <v>7</v>
      </c>
      <c r="N37" t="s">
        <v>8</v>
      </c>
      <c r="O37" t="s">
        <v>4</v>
      </c>
      <c r="P37" t="s">
        <v>9</v>
      </c>
      <c r="Q37">
        <v>2</v>
      </c>
      <c r="R37" t="s">
        <v>10</v>
      </c>
      <c r="S37" t="s">
        <v>11</v>
      </c>
      <c r="T37">
        <v>6</v>
      </c>
      <c r="U37" t="s">
        <v>12</v>
      </c>
      <c r="V37">
        <v>100</v>
      </c>
      <c r="W37">
        <v>7951.9999895199999</v>
      </c>
      <c r="X37" s="1">
        <v>45778</v>
      </c>
      <c r="Y37" t="s">
        <v>13</v>
      </c>
      <c r="AE37" s="3">
        <v>0</v>
      </c>
    </row>
    <row r="38" spans="1:33" x14ac:dyDescent="0.35">
      <c r="A38" s="1">
        <v>45783</v>
      </c>
      <c r="B38" t="s">
        <v>14</v>
      </c>
      <c r="C38" t="s">
        <v>15</v>
      </c>
      <c r="D38">
        <v>2</v>
      </c>
      <c r="E38" t="s">
        <v>16</v>
      </c>
      <c r="G38" t="s">
        <v>4</v>
      </c>
      <c r="H38">
        <v>24</v>
      </c>
      <c r="I38" s="1">
        <v>45778</v>
      </c>
      <c r="J38" t="s">
        <v>13</v>
      </c>
      <c r="K38" t="s">
        <v>4</v>
      </c>
      <c r="L38">
        <v>1</v>
      </c>
      <c r="M38" t="s">
        <v>7</v>
      </c>
      <c r="N38" t="s">
        <v>8</v>
      </c>
      <c r="O38" t="s">
        <v>4</v>
      </c>
      <c r="P38" t="s">
        <v>9</v>
      </c>
      <c r="Q38">
        <v>2</v>
      </c>
      <c r="R38" t="s">
        <v>10</v>
      </c>
      <c r="S38" t="s">
        <v>11</v>
      </c>
      <c r="T38">
        <v>6</v>
      </c>
      <c r="U38" t="s">
        <v>12</v>
      </c>
      <c r="V38">
        <v>100</v>
      </c>
      <c r="W38">
        <v>290</v>
      </c>
      <c r="X38" s="1">
        <v>45778</v>
      </c>
      <c r="Y38" t="s">
        <v>13</v>
      </c>
      <c r="AE38" s="3">
        <v>2.8064516129032202</v>
      </c>
    </row>
    <row r="39" spans="1:33" x14ac:dyDescent="0.35">
      <c r="A39" s="1">
        <v>45783</v>
      </c>
      <c r="B39" t="s">
        <v>17</v>
      </c>
      <c r="C39" t="s">
        <v>18</v>
      </c>
      <c r="D39">
        <v>2</v>
      </c>
      <c r="E39" s="2" t="s">
        <v>19</v>
      </c>
      <c r="F39" t="s">
        <v>20</v>
      </c>
      <c r="G39" t="s">
        <v>4</v>
      </c>
      <c r="H39">
        <v>24</v>
      </c>
      <c r="I39" s="1">
        <v>45778</v>
      </c>
      <c r="J39" t="s">
        <v>13</v>
      </c>
      <c r="K39" t="s">
        <v>6</v>
      </c>
      <c r="L39">
        <v>1</v>
      </c>
      <c r="M39" t="s">
        <v>7</v>
      </c>
      <c r="N39" t="s">
        <v>8</v>
      </c>
      <c r="O39" t="s">
        <v>4</v>
      </c>
      <c r="P39" t="s">
        <v>9</v>
      </c>
      <c r="Q39">
        <v>2</v>
      </c>
      <c r="R39" t="s">
        <v>10</v>
      </c>
      <c r="S39" t="s">
        <v>11</v>
      </c>
      <c r="T39">
        <v>6</v>
      </c>
      <c r="U39" t="s">
        <v>12</v>
      </c>
      <c r="V39">
        <v>100</v>
      </c>
      <c r="W39">
        <v>100370</v>
      </c>
      <c r="X39" s="1">
        <v>45778</v>
      </c>
      <c r="Y39" t="s">
        <v>13</v>
      </c>
      <c r="AE39" s="3">
        <v>1871.1612911387001</v>
      </c>
    </row>
    <row r="40" spans="1:33" x14ac:dyDescent="0.35">
      <c r="A40" s="1">
        <v>45783</v>
      </c>
      <c r="B40" t="s">
        <v>21</v>
      </c>
      <c r="C40" t="s">
        <v>1</v>
      </c>
      <c r="D40">
        <v>2</v>
      </c>
      <c r="E40" t="s">
        <v>22</v>
      </c>
      <c r="G40" t="s">
        <v>4</v>
      </c>
      <c r="H40">
        <v>24</v>
      </c>
      <c r="I40" s="1">
        <v>45778</v>
      </c>
      <c r="J40" t="s">
        <v>13</v>
      </c>
      <c r="K40" t="s">
        <v>6</v>
      </c>
      <c r="L40">
        <v>1</v>
      </c>
      <c r="M40" t="s">
        <v>7</v>
      </c>
      <c r="N40" t="s">
        <v>8</v>
      </c>
      <c r="O40" t="s">
        <v>4</v>
      </c>
      <c r="P40" t="s">
        <v>9</v>
      </c>
      <c r="Q40">
        <v>2</v>
      </c>
      <c r="R40" t="s">
        <v>10</v>
      </c>
      <c r="S40" t="s">
        <v>11</v>
      </c>
      <c r="T40">
        <v>6</v>
      </c>
      <c r="U40" t="s">
        <v>12</v>
      </c>
      <c r="V40">
        <v>100</v>
      </c>
      <c r="W40">
        <v>50172.000082079998</v>
      </c>
      <c r="X40" s="1">
        <v>45778</v>
      </c>
      <c r="Y40" t="s">
        <v>13</v>
      </c>
      <c r="AE40" s="3">
        <v>1618.45161555096</v>
      </c>
    </row>
    <row r="41" spans="1:33" x14ac:dyDescent="0.35">
      <c r="A41" s="1">
        <v>45783</v>
      </c>
      <c r="B41" t="s">
        <v>23</v>
      </c>
      <c r="C41" t="s">
        <v>1</v>
      </c>
      <c r="D41">
        <v>2</v>
      </c>
      <c r="E41" t="s">
        <v>24</v>
      </c>
      <c r="F41" t="s">
        <v>25</v>
      </c>
      <c r="G41" t="s">
        <v>4</v>
      </c>
      <c r="H41">
        <v>24</v>
      </c>
      <c r="I41" s="1">
        <v>45778</v>
      </c>
      <c r="J41" t="s">
        <v>5</v>
      </c>
      <c r="K41" t="s">
        <v>4</v>
      </c>
      <c r="L41">
        <v>1</v>
      </c>
      <c r="M41" t="s">
        <v>7</v>
      </c>
      <c r="N41" t="s">
        <v>8</v>
      </c>
      <c r="O41" t="s">
        <v>4</v>
      </c>
      <c r="P41" t="s">
        <v>9</v>
      </c>
      <c r="Q41">
        <v>2</v>
      </c>
      <c r="R41" t="s">
        <v>10</v>
      </c>
      <c r="S41" t="s">
        <v>11</v>
      </c>
      <c r="T41">
        <v>6</v>
      </c>
      <c r="U41" t="s">
        <v>12</v>
      </c>
      <c r="V41">
        <v>100</v>
      </c>
      <c r="W41">
        <v>50054</v>
      </c>
      <c r="X41" s="1">
        <v>45778</v>
      </c>
      <c r="Y41" t="s">
        <v>13</v>
      </c>
      <c r="AE41" s="3">
        <v>0</v>
      </c>
    </row>
    <row r="42" spans="1:33" x14ac:dyDescent="0.35">
      <c r="A42" s="1">
        <v>45783</v>
      </c>
      <c r="B42" t="s">
        <v>26</v>
      </c>
      <c r="C42" t="s">
        <v>1</v>
      </c>
      <c r="D42">
        <v>2</v>
      </c>
      <c r="E42" t="s">
        <v>27</v>
      </c>
      <c r="F42" t="s">
        <v>28</v>
      </c>
      <c r="G42" t="s">
        <v>4</v>
      </c>
      <c r="H42">
        <v>24</v>
      </c>
      <c r="I42" s="1">
        <v>45778</v>
      </c>
      <c r="J42" t="s">
        <v>13</v>
      </c>
      <c r="K42" t="s">
        <v>6</v>
      </c>
      <c r="L42">
        <v>1</v>
      </c>
      <c r="M42" t="s">
        <v>7</v>
      </c>
      <c r="N42" t="s">
        <v>8</v>
      </c>
      <c r="O42" t="s">
        <v>4</v>
      </c>
      <c r="P42" t="s">
        <v>9</v>
      </c>
      <c r="Q42">
        <v>2</v>
      </c>
      <c r="R42" t="s">
        <v>10</v>
      </c>
      <c r="S42" t="s">
        <v>11</v>
      </c>
      <c r="T42">
        <v>6</v>
      </c>
      <c r="U42" t="s">
        <v>12</v>
      </c>
      <c r="V42">
        <v>100</v>
      </c>
      <c r="W42">
        <v>7060</v>
      </c>
      <c r="X42" s="1">
        <v>45778</v>
      </c>
      <c r="Y42" t="s">
        <v>13</v>
      </c>
      <c r="AE42" s="3">
        <v>227.74193548387001</v>
      </c>
    </row>
    <row r="43" spans="1:33" x14ac:dyDescent="0.35">
      <c r="A43" s="1">
        <v>45783</v>
      </c>
      <c r="B43" t="s">
        <v>29</v>
      </c>
      <c r="C43">
        <v>0</v>
      </c>
      <c r="D43">
        <v>2</v>
      </c>
      <c r="E43" t="s">
        <v>30</v>
      </c>
      <c r="F43" t="s">
        <v>31</v>
      </c>
      <c r="G43" t="s">
        <v>4</v>
      </c>
      <c r="H43">
        <v>24</v>
      </c>
      <c r="I43" s="1">
        <v>45778</v>
      </c>
      <c r="J43" t="s">
        <v>13</v>
      </c>
      <c r="K43" t="s">
        <v>4</v>
      </c>
      <c r="L43">
        <v>6</v>
      </c>
      <c r="M43" t="s">
        <v>7</v>
      </c>
      <c r="N43" t="s">
        <v>8</v>
      </c>
      <c r="O43" t="s">
        <v>4</v>
      </c>
      <c r="P43" t="s">
        <v>9</v>
      </c>
      <c r="Q43">
        <v>2</v>
      </c>
      <c r="R43" t="s">
        <v>10</v>
      </c>
      <c r="S43" t="s">
        <v>11</v>
      </c>
      <c r="T43">
        <v>6</v>
      </c>
      <c r="U43" t="s">
        <v>12</v>
      </c>
      <c r="V43">
        <v>100</v>
      </c>
      <c r="W43">
        <v>290</v>
      </c>
      <c r="X43" s="1">
        <v>45778</v>
      </c>
      <c r="Y43" t="s">
        <v>13</v>
      </c>
      <c r="AE43" s="3">
        <v>56.129032258064498</v>
      </c>
      <c r="AF43">
        <f>W43*L43</f>
        <v>1740</v>
      </c>
      <c r="AG43" t="s">
        <v>63</v>
      </c>
    </row>
    <row r="44" spans="1:33" x14ac:dyDescent="0.35">
      <c r="A44" s="1">
        <v>45784</v>
      </c>
      <c r="B44" t="s">
        <v>0</v>
      </c>
      <c r="C44" t="s">
        <v>1</v>
      </c>
      <c r="D44">
        <v>2</v>
      </c>
      <c r="E44" t="s">
        <v>2</v>
      </c>
      <c r="F44" t="s">
        <v>3</v>
      </c>
      <c r="G44" t="s">
        <v>4</v>
      </c>
      <c r="H44">
        <v>24</v>
      </c>
      <c r="I44" s="1">
        <v>45778</v>
      </c>
      <c r="J44" t="s">
        <v>5</v>
      </c>
      <c r="K44" t="s">
        <v>6</v>
      </c>
      <c r="L44">
        <v>1</v>
      </c>
      <c r="M44" t="s">
        <v>7</v>
      </c>
      <c r="N44" t="s">
        <v>8</v>
      </c>
      <c r="O44" t="s">
        <v>4</v>
      </c>
      <c r="P44" t="s">
        <v>9</v>
      </c>
      <c r="Q44">
        <v>2</v>
      </c>
      <c r="R44" t="s">
        <v>10</v>
      </c>
      <c r="S44" t="s">
        <v>11</v>
      </c>
      <c r="T44">
        <v>6</v>
      </c>
      <c r="U44" t="s">
        <v>12</v>
      </c>
      <c r="V44">
        <v>100</v>
      </c>
      <c r="W44">
        <v>7951.9999895199999</v>
      </c>
      <c r="X44" s="1">
        <v>45778</v>
      </c>
      <c r="Y44" t="s">
        <v>13</v>
      </c>
      <c r="AE44" s="3">
        <v>0</v>
      </c>
    </row>
    <row r="45" spans="1:33" x14ac:dyDescent="0.35">
      <c r="A45" s="1">
        <v>45784</v>
      </c>
      <c r="B45" t="s">
        <v>14</v>
      </c>
      <c r="C45" t="s">
        <v>15</v>
      </c>
      <c r="D45">
        <v>2</v>
      </c>
      <c r="E45" t="s">
        <v>16</v>
      </c>
      <c r="G45" t="s">
        <v>4</v>
      </c>
      <c r="H45">
        <v>24</v>
      </c>
      <c r="I45" s="1">
        <v>45778</v>
      </c>
      <c r="J45" t="s">
        <v>13</v>
      </c>
      <c r="K45" t="s">
        <v>4</v>
      </c>
      <c r="L45">
        <v>1</v>
      </c>
      <c r="M45" t="s">
        <v>7</v>
      </c>
      <c r="N45" t="s">
        <v>8</v>
      </c>
      <c r="O45" t="s">
        <v>4</v>
      </c>
      <c r="P45" t="s">
        <v>9</v>
      </c>
      <c r="Q45">
        <v>2</v>
      </c>
      <c r="R45" t="s">
        <v>10</v>
      </c>
      <c r="S45" t="s">
        <v>11</v>
      </c>
      <c r="T45">
        <v>6</v>
      </c>
      <c r="U45" t="s">
        <v>12</v>
      </c>
      <c r="V45">
        <v>100</v>
      </c>
      <c r="W45">
        <v>290</v>
      </c>
      <c r="X45" s="1">
        <v>45778</v>
      </c>
      <c r="Y45" t="s">
        <v>13</v>
      </c>
      <c r="AE45" s="3">
        <v>2.8064516129032202</v>
      </c>
    </row>
    <row r="46" spans="1:33" x14ac:dyDescent="0.35">
      <c r="A46" s="1">
        <v>45784</v>
      </c>
      <c r="B46" t="s">
        <v>17</v>
      </c>
      <c r="C46" t="s">
        <v>18</v>
      </c>
      <c r="D46">
        <v>2</v>
      </c>
      <c r="E46" s="2" t="s">
        <v>19</v>
      </c>
      <c r="F46" t="s">
        <v>20</v>
      </c>
      <c r="G46" t="s">
        <v>4</v>
      </c>
      <c r="H46">
        <v>24</v>
      </c>
      <c r="I46" s="1">
        <v>45778</v>
      </c>
      <c r="J46" t="s">
        <v>13</v>
      </c>
      <c r="K46" t="s">
        <v>6</v>
      </c>
      <c r="L46">
        <v>1</v>
      </c>
      <c r="M46" t="s">
        <v>7</v>
      </c>
      <c r="N46" t="s">
        <v>8</v>
      </c>
      <c r="O46" t="s">
        <v>4</v>
      </c>
      <c r="P46" t="s">
        <v>9</v>
      </c>
      <c r="Q46">
        <v>2</v>
      </c>
      <c r="R46" t="s">
        <v>10</v>
      </c>
      <c r="S46" t="s">
        <v>11</v>
      </c>
      <c r="T46">
        <v>6</v>
      </c>
      <c r="U46" t="s">
        <v>12</v>
      </c>
      <c r="V46">
        <v>100</v>
      </c>
      <c r="W46">
        <v>100370</v>
      </c>
      <c r="X46" s="1">
        <v>45778</v>
      </c>
      <c r="Y46" t="s">
        <v>13</v>
      </c>
      <c r="AE46" s="3">
        <v>1871.1612911387001</v>
      </c>
    </row>
    <row r="47" spans="1:33" x14ac:dyDescent="0.35">
      <c r="A47" s="1">
        <v>45784</v>
      </c>
      <c r="B47" t="s">
        <v>21</v>
      </c>
      <c r="C47" t="s">
        <v>1</v>
      </c>
      <c r="D47">
        <v>2</v>
      </c>
      <c r="E47" t="s">
        <v>22</v>
      </c>
      <c r="G47" t="s">
        <v>4</v>
      </c>
      <c r="H47">
        <v>24</v>
      </c>
      <c r="I47" s="1">
        <v>45778</v>
      </c>
      <c r="J47" t="s">
        <v>13</v>
      </c>
      <c r="K47" t="s">
        <v>6</v>
      </c>
      <c r="L47">
        <v>1</v>
      </c>
      <c r="M47" t="s">
        <v>7</v>
      </c>
      <c r="N47" t="s">
        <v>8</v>
      </c>
      <c r="O47" t="s">
        <v>4</v>
      </c>
      <c r="P47" t="s">
        <v>9</v>
      </c>
      <c r="Q47">
        <v>2</v>
      </c>
      <c r="R47" t="s">
        <v>10</v>
      </c>
      <c r="S47" t="s">
        <v>11</v>
      </c>
      <c r="T47">
        <v>6</v>
      </c>
      <c r="U47" t="s">
        <v>12</v>
      </c>
      <c r="V47">
        <v>100</v>
      </c>
      <c r="W47">
        <v>50172.000082079998</v>
      </c>
      <c r="X47" s="1">
        <v>45778</v>
      </c>
      <c r="Y47" t="s">
        <v>13</v>
      </c>
      <c r="AE47" s="3">
        <v>1618.45161555096</v>
      </c>
    </row>
    <row r="48" spans="1:33" x14ac:dyDescent="0.35">
      <c r="A48" s="1">
        <v>45784</v>
      </c>
      <c r="B48" t="s">
        <v>23</v>
      </c>
      <c r="C48" t="s">
        <v>1</v>
      </c>
      <c r="D48">
        <v>2</v>
      </c>
      <c r="E48" t="s">
        <v>24</v>
      </c>
      <c r="F48" t="s">
        <v>25</v>
      </c>
      <c r="G48" t="s">
        <v>4</v>
      </c>
      <c r="H48">
        <v>24</v>
      </c>
      <c r="I48" s="1">
        <v>45778</v>
      </c>
      <c r="J48" t="s">
        <v>5</v>
      </c>
      <c r="K48" t="s">
        <v>4</v>
      </c>
      <c r="L48">
        <v>1</v>
      </c>
      <c r="M48" t="s">
        <v>7</v>
      </c>
      <c r="N48" t="s">
        <v>8</v>
      </c>
      <c r="O48" t="s">
        <v>4</v>
      </c>
      <c r="P48" t="s">
        <v>9</v>
      </c>
      <c r="Q48">
        <v>2</v>
      </c>
      <c r="R48" t="s">
        <v>10</v>
      </c>
      <c r="S48" t="s">
        <v>11</v>
      </c>
      <c r="T48">
        <v>6</v>
      </c>
      <c r="U48" t="s">
        <v>12</v>
      </c>
      <c r="V48">
        <v>100</v>
      </c>
      <c r="W48">
        <v>50054</v>
      </c>
      <c r="X48" s="1">
        <v>45778</v>
      </c>
      <c r="Y48" t="s">
        <v>13</v>
      </c>
      <c r="AE48" s="3">
        <v>0</v>
      </c>
    </row>
    <row r="49" spans="1:33" x14ac:dyDescent="0.35">
      <c r="A49" s="1">
        <v>45784</v>
      </c>
      <c r="B49" t="s">
        <v>26</v>
      </c>
      <c r="C49" t="s">
        <v>1</v>
      </c>
      <c r="D49">
        <v>2</v>
      </c>
      <c r="E49" t="s">
        <v>27</v>
      </c>
      <c r="F49" t="s">
        <v>28</v>
      </c>
      <c r="G49" t="s">
        <v>4</v>
      </c>
      <c r="H49">
        <v>24</v>
      </c>
      <c r="I49" s="1">
        <v>45778</v>
      </c>
      <c r="J49" t="s">
        <v>13</v>
      </c>
      <c r="K49" t="s">
        <v>6</v>
      </c>
      <c r="L49">
        <v>1</v>
      </c>
      <c r="M49" t="s">
        <v>7</v>
      </c>
      <c r="N49" t="s">
        <v>8</v>
      </c>
      <c r="O49" t="s">
        <v>4</v>
      </c>
      <c r="P49" t="s">
        <v>9</v>
      </c>
      <c r="Q49">
        <v>2</v>
      </c>
      <c r="R49" t="s">
        <v>10</v>
      </c>
      <c r="S49" t="s">
        <v>11</v>
      </c>
      <c r="T49">
        <v>6</v>
      </c>
      <c r="U49" t="s">
        <v>12</v>
      </c>
      <c r="V49">
        <v>100</v>
      </c>
      <c r="W49">
        <v>7060</v>
      </c>
      <c r="X49" s="1">
        <v>45778</v>
      </c>
      <c r="Y49" t="s">
        <v>13</v>
      </c>
      <c r="AE49" s="3">
        <v>227.74193548387001</v>
      </c>
    </row>
    <row r="50" spans="1:33" x14ac:dyDescent="0.35">
      <c r="A50" s="1">
        <v>45784</v>
      </c>
      <c r="B50" t="s">
        <v>29</v>
      </c>
      <c r="C50">
        <v>0</v>
      </c>
      <c r="D50">
        <v>2</v>
      </c>
      <c r="E50" t="s">
        <v>30</v>
      </c>
      <c r="F50" t="s">
        <v>31</v>
      </c>
      <c r="G50" t="s">
        <v>4</v>
      </c>
      <c r="H50">
        <v>24</v>
      </c>
      <c r="I50" s="1">
        <v>45778</v>
      </c>
      <c r="J50" t="s">
        <v>13</v>
      </c>
      <c r="K50" t="s">
        <v>4</v>
      </c>
      <c r="L50">
        <v>6</v>
      </c>
      <c r="M50" t="s">
        <v>7</v>
      </c>
      <c r="N50" t="s">
        <v>8</v>
      </c>
      <c r="O50" t="s">
        <v>4</v>
      </c>
      <c r="P50" t="s">
        <v>9</v>
      </c>
      <c r="Q50">
        <v>2</v>
      </c>
      <c r="R50" t="s">
        <v>10</v>
      </c>
      <c r="S50" t="s">
        <v>11</v>
      </c>
      <c r="T50">
        <v>6</v>
      </c>
      <c r="U50" t="s">
        <v>12</v>
      </c>
      <c r="V50">
        <v>100</v>
      </c>
      <c r="W50">
        <v>290</v>
      </c>
      <c r="X50" s="1">
        <v>45778</v>
      </c>
      <c r="Y50" t="s">
        <v>13</v>
      </c>
      <c r="AE50" s="3">
        <v>56.129032258064498</v>
      </c>
      <c r="AF50">
        <f>W50*L50</f>
        <v>1740</v>
      </c>
      <c r="AG50" t="s">
        <v>63</v>
      </c>
    </row>
    <row r="51" spans="1:33" x14ac:dyDescent="0.35">
      <c r="A51" s="1">
        <v>45785</v>
      </c>
      <c r="B51" t="s">
        <v>0</v>
      </c>
      <c r="C51" t="s">
        <v>1</v>
      </c>
      <c r="D51">
        <v>2</v>
      </c>
      <c r="E51" t="s">
        <v>2</v>
      </c>
      <c r="F51" t="s">
        <v>3</v>
      </c>
      <c r="G51" t="s">
        <v>4</v>
      </c>
      <c r="H51">
        <v>24</v>
      </c>
      <c r="I51" s="1">
        <v>45778</v>
      </c>
      <c r="J51" t="s">
        <v>5</v>
      </c>
      <c r="K51" t="s">
        <v>6</v>
      </c>
      <c r="L51">
        <v>1</v>
      </c>
      <c r="M51" t="s">
        <v>7</v>
      </c>
      <c r="N51" t="s">
        <v>8</v>
      </c>
      <c r="O51" t="s">
        <v>4</v>
      </c>
      <c r="P51" t="s">
        <v>9</v>
      </c>
      <c r="Q51">
        <v>2</v>
      </c>
      <c r="R51" t="s">
        <v>10</v>
      </c>
      <c r="S51" t="s">
        <v>11</v>
      </c>
      <c r="T51">
        <v>6</v>
      </c>
      <c r="U51" t="s">
        <v>12</v>
      </c>
      <c r="V51">
        <v>100</v>
      </c>
      <c r="W51">
        <v>7951.9999895199999</v>
      </c>
      <c r="X51" s="1">
        <v>45778</v>
      </c>
      <c r="Y51" t="s">
        <v>13</v>
      </c>
      <c r="AE51" s="3">
        <v>0</v>
      </c>
    </row>
    <row r="52" spans="1:33" x14ac:dyDescent="0.35">
      <c r="A52" s="1">
        <v>45785</v>
      </c>
      <c r="B52" t="s">
        <v>14</v>
      </c>
      <c r="C52" t="s">
        <v>15</v>
      </c>
      <c r="D52">
        <v>2</v>
      </c>
      <c r="E52" t="s">
        <v>16</v>
      </c>
      <c r="G52" t="s">
        <v>4</v>
      </c>
      <c r="H52">
        <v>24</v>
      </c>
      <c r="I52" s="1">
        <v>45778</v>
      </c>
      <c r="J52" t="s">
        <v>13</v>
      </c>
      <c r="K52" t="s">
        <v>4</v>
      </c>
      <c r="L52">
        <v>1</v>
      </c>
      <c r="M52" t="s">
        <v>7</v>
      </c>
      <c r="N52" t="s">
        <v>8</v>
      </c>
      <c r="O52" t="s">
        <v>4</v>
      </c>
      <c r="P52" t="s">
        <v>9</v>
      </c>
      <c r="Q52">
        <v>2</v>
      </c>
      <c r="R52" t="s">
        <v>10</v>
      </c>
      <c r="S52" t="s">
        <v>11</v>
      </c>
      <c r="T52">
        <v>6</v>
      </c>
      <c r="U52" t="s">
        <v>12</v>
      </c>
      <c r="V52">
        <v>100</v>
      </c>
      <c r="W52">
        <v>290</v>
      </c>
      <c r="X52" s="1">
        <v>45778</v>
      </c>
      <c r="Y52" t="s">
        <v>13</v>
      </c>
      <c r="AE52" s="3">
        <v>2.8064516129032202</v>
      </c>
    </row>
    <row r="53" spans="1:33" x14ac:dyDescent="0.35">
      <c r="A53" s="1">
        <v>45785</v>
      </c>
      <c r="B53" t="s">
        <v>17</v>
      </c>
      <c r="C53" t="s">
        <v>18</v>
      </c>
      <c r="D53">
        <v>2</v>
      </c>
      <c r="E53" s="2" t="s">
        <v>19</v>
      </c>
      <c r="F53" t="s">
        <v>20</v>
      </c>
      <c r="G53" t="s">
        <v>4</v>
      </c>
      <c r="H53">
        <v>24</v>
      </c>
      <c r="I53" s="1">
        <v>45778</v>
      </c>
      <c r="J53" t="s">
        <v>13</v>
      </c>
      <c r="K53" t="s">
        <v>6</v>
      </c>
      <c r="L53">
        <v>1</v>
      </c>
      <c r="M53" t="s">
        <v>7</v>
      </c>
      <c r="N53" t="s">
        <v>8</v>
      </c>
      <c r="O53" t="s">
        <v>4</v>
      </c>
      <c r="P53" t="s">
        <v>9</v>
      </c>
      <c r="Q53">
        <v>2</v>
      </c>
      <c r="R53" t="s">
        <v>10</v>
      </c>
      <c r="S53" t="s">
        <v>11</v>
      </c>
      <c r="T53">
        <v>6</v>
      </c>
      <c r="U53" t="s">
        <v>12</v>
      </c>
      <c r="V53">
        <v>100</v>
      </c>
      <c r="W53">
        <v>100370</v>
      </c>
      <c r="X53" s="1">
        <v>45778</v>
      </c>
      <c r="Y53" t="s">
        <v>13</v>
      </c>
      <c r="AE53" s="3">
        <v>1871.1612911387001</v>
      </c>
    </row>
    <row r="54" spans="1:33" x14ac:dyDescent="0.35">
      <c r="A54" s="1">
        <v>45785</v>
      </c>
      <c r="B54" t="s">
        <v>21</v>
      </c>
      <c r="C54" t="s">
        <v>1</v>
      </c>
      <c r="D54">
        <v>2</v>
      </c>
      <c r="E54" t="s">
        <v>22</v>
      </c>
      <c r="G54" t="s">
        <v>4</v>
      </c>
      <c r="H54">
        <v>24</v>
      </c>
      <c r="I54" s="1">
        <v>45778</v>
      </c>
      <c r="J54" t="s">
        <v>13</v>
      </c>
      <c r="K54" t="s">
        <v>6</v>
      </c>
      <c r="L54">
        <v>1</v>
      </c>
      <c r="M54" t="s">
        <v>7</v>
      </c>
      <c r="N54" t="s">
        <v>8</v>
      </c>
      <c r="O54" t="s">
        <v>4</v>
      </c>
      <c r="P54" t="s">
        <v>9</v>
      </c>
      <c r="Q54">
        <v>2</v>
      </c>
      <c r="R54" t="s">
        <v>10</v>
      </c>
      <c r="S54" t="s">
        <v>11</v>
      </c>
      <c r="T54">
        <v>6</v>
      </c>
      <c r="U54" t="s">
        <v>12</v>
      </c>
      <c r="V54">
        <v>100</v>
      </c>
      <c r="W54">
        <v>50172.000082079998</v>
      </c>
      <c r="X54" s="1">
        <v>45778</v>
      </c>
      <c r="Y54" t="s">
        <v>13</v>
      </c>
      <c r="AE54" s="3">
        <v>1618.45161555096</v>
      </c>
    </row>
    <row r="55" spans="1:33" x14ac:dyDescent="0.35">
      <c r="A55" s="1">
        <v>45785</v>
      </c>
      <c r="B55" t="s">
        <v>23</v>
      </c>
      <c r="C55" t="s">
        <v>1</v>
      </c>
      <c r="D55">
        <v>2</v>
      </c>
      <c r="E55" t="s">
        <v>24</v>
      </c>
      <c r="F55" t="s">
        <v>25</v>
      </c>
      <c r="G55" t="s">
        <v>4</v>
      </c>
      <c r="H55">
        <v>24</v>
      </c>
      <c r="I55" s="1">
        <v>45778</v>
      </c>
      <c r="J55" t="s">
        <v>5</v>
      </c>
      <c r="K55" t="s">
        <v>4</v>
      </c>
      <c r="L55">
        <v>1</v>
      </c>
      <c r="M55" t="s">
        <v>7</v>
      </c>
      <c r="N55" t="s">
        <v>8</v>
      </c>
      <c r="O55" t="s">
        <v>4</v>
      </c>
      <c r="P55" t="s">
        <v>9</v>
      </c>
      <c r="Q55">
        <v>2</v>
      </c>
      <c r="R55" t="s">
        <v>10</v>
      </c>
      <c r="S55" t="s">
        <v>11</v>
      </c>
      <c r="T55">
        <v>6</v>
      </c>
      <c r="U55" t="s">
        <v>12</v>
      </c>
      <c r="V55">
        <v>100</v>
      </c>
      <c r="W55">
        <v>50054</v>
      </c>
      <c r="X55" s="1">
        <v>45778</v>
      </c>
      <c r="Y55" t="s">
        <v>13</v>
      </c>
      <c r="AE55" s="3">
        <v>0</v>
      </c>
    </row>
    <row r="56" spans="1:33" x14ac:dyDescent="0.35">
      <c r="A56" s="1">
        <v>45785</v>
      </c>
      <c r="B56" t="s">
        <v>26</v>
      </c>
      <c r="C56" t="s">
        <v>1</v>
      </c>
      <c r="D56">
        <v>2</v>
      </c>
      <c r="E56" t="s">
        <v>27</v>
      </c>
      <c r="F56" t="s">
        <v>28</v>
      </c>
      <c r="G56" t="s">
        <v>4</v>
      </c>
      <c r="H56">
        <v>24</v>
      </c>
      <c r="I56" s="1">
        <v>45778</v>
      </c>
      <c r="J56" t="s">
        <v>13</v>
      </c>
      <c r="K56" t="s">
        <v>6</v>
      </c>
      <c r="L56">
        <v>1</v>
      </c>
      <c r="M56" t="s">
        <v>7</v>
      </c>
      <c r="N56" t="s">
        <v>8</v>
      </c>
      <c r="O56" t="s">
        <v>4</v>
      </c>
      <c r="P56" t="s">
        <v>9</v>
      </c>
      <c r="Q56">
        <v>2</v>
      </c>
      <c r="R56" t="s">
        <v>10</v>
      </c>
      <c r="S56" t="s">
        <v>11</v>
      </c>
      <c r="T56">
        <v>6</v>
      </c>
      <c r="U56" t="s">
        <v>12</v>
      </c>
      <c r="V56">
        <v>100</v>
      </c>
      <c r="W56">
        <v>7060</v>
      </c>
      <c r="X56" s="1">
        <v>45778</v>
      </c>
      <c r="Y56" t="s">
        <v>13</v>
      </c>
      <c r="AE56" s="3">
        <v>227.74193548387001</v>
      </c>
    </row>
    <row r="57" spans="1:33" x14ac:dyDescent="0.35">
      <c r="A57" s="1">
        <v>45785</v>
      </c>
      <c r="B57" t="s">
        <v>29</v>
      </c>
      <c r="C57">
        <v>0</v>
      </c>
      <c r="D57">
        <v>2</v>
      </c>
      <c r="E57" t="s">
        <v>30</v>
      </c>
      <c r="F57" t="s">
        <v>31</v>
      </c>
      <c r="G57" t="s">
        <v>4</v>
      </c>
      <c r="H57">
        <v>24</v>
      </c>
      <c r="I57" s="1">
        <v>45778</v>
      </c>
      <c r="J57" t="s">
        <v>13</v>
      </c>
      <c r="K57" t="s">
        <v>4</v>
      </c>
      <c r="L57">
        <v>6</v>
      </c>
      <c r="M57" t="s">
        <v>7</v>
      </c>
      <c r="N57" t="s">
        <v>8</v>
      </c>
      <c r="O57" t="s">
        <v>4</v>
      </c>
      <c r="P57" t="s">
        <v>9</v>
      </c>
      <c r="Q57">
        <v>2</v>
      </c>
      <c r="R57" t="s">
        <v>10</v>
      </c>
      <c r="S57" t="s">
        <v>11</v>
      </c>
      <c r="T57">
        <v>6</v>
      </c>
      <c r="U57" t="s">
        <v>12</v>
      </c>
      <c r="V57">
        <v>100</v>
      </c>
      <c r="W57">
        <v>290</v>
      </c>
      <c r="X57" s="1">
        <v>45778</v>
      </c>
      <c r="Y57" t="s">
        <v>13</v>
      </c>
      <c r="AE57" s="3">
        <v>56.129032258064498</v>
      </c>
      <c r="AF57">
        <f>W57*L57</f>
        <v>1740</v>
      </c>
      <c r="AG57" t="s">
        <v>63</v>
      </c>
    </row>
    <row r="58" spans="1:33" x14ac:dyDescent="0.35">
      <c r="A58" s="1">
        <v>45786</v>
      </c>
      <c r="B58" t="s">
        <v>0</v>
      </c>
      <c r="C58" t="s">
        <v>1</v>
      </c>
      <c r="D58">
        <v>2</v>
      </c>
      <c r="E58" t="s">
        <v>2</v>
      </c>
      <c r="F58" t="s">
        <v>3</v>
      </c>
      <c r="G58" t="s">
        <v>4</v>
      </c>
      <c r="H58">
        <v>24</v>
      </c>
      <c r="I58" s="1">
        <v>45778</v>
      </c>
      <c r="J58" t="s">
        <v>5</v>
      </c>
      <c r="K58" t="s">
        <v>6</v>
      </c>
      <c r="L58">
        <v>1</v>
      </c>
      <c r="M58" t="s">
        <v>7</v>
      </c>
      <c r="N58" t="s">
        <v>8</v>
      </c>
      <c r="O58" t="s">
        <v>4</v>
      </c>
      <c r="P58" t="s">
        <v>9</v>
      </c>
      <c r="Q58">
        <v>2</v>
      </c>
      <c r="R58" t="s">
        <v>10</v>
      </c>
      <c r="S58" t="s">
        <v>11</v>
      </c>
      <c r="T58">
        <v>6</v>
      </c>
      <c r="U58" t="s">
        <v>12</v>
      </c>
      <c r="V58">
        <v>100</v>
      </c>
      <c r="W58">
        <v>7951.9999895199999</v>
      </c>
      <c r="X58" s="1">
        <v>45778</v>
      </c>
      <c r="Y58" t="s">
        <v>13</v>
      </c>
      <c r="AE58" s="3">
        <v>0</v>
      </c>
    </row>
    <row r="59" spans="1:33" x14ac:dyDescent="0.35">
      <c r="A59" s="1">
        <v>45786</v>
      </c>
      <c r="B59" t="s">
        <v>14</v>
      </c>
      <c r="C59" t="s">
        <v>15</v>
      </c>
      <c r="D59">
        <v>2</v>
      </c>
      <c r="E59" t="s">
        <v>16</v>
      </c>
      <c r="G59" t="s">
        <v>4</v>
      </c>
      <c r="H59">
        <v>24</v>
      </c>
      <c r="I59" s="1">
        <v>45778</v>
      </c>
      <c r="J59" t="s">
        <v>13</v>
      </c>
      <c r="K59" t="s">
        <v>4</v>
      </c>
      <c r="L59">
        <v>1</v>
      </c>
      <c r="M59" t="s">
        <v>7</v>
      </c>
      <c r="N59" t="s">
        <v>8</v>
      </c>
      <c r="O59" t="s">
        <v>4</v>
      </c>
      <c r="P59" t="s">
        <v>9</v>
      </c>
      <c r="Q59">
        <v>2</v>
      </c>
      <c r="R59" t="s">
        <v>10</v>
      </c>
      <c r="S59" t="s">
        <v>11</v>
      </c>
      <c r="T59">
        <v>6</v>
      </c>
      <c r="U59" t="s">
        <v>12</v>
      </c>
      <c r="V59">
        <v>100</v>
      </c>
      <c r="W59">
        <v>290</v>
      </c>
      <c r="X59" s="1">
        <v>45778</v>
      </c>
      <c r="Y59" t="s">
        <v>13</v>
      </c>
      <c r="AE59" s="3">
        <v>2.8064516129032202</v>
      </c>
    </row>
    <row r="60" spans="1:33" x14ac:dyDescent="0.35">
      <c r="A60" s="1">
        <v>45786</v>
      </c>
      <c r="B60" t="s">
        <v>17</v>
      </c>
      <c r="C60" t="s">
        <v>18</v>
      </c>
      <c r="D60">
        <v>2</v>
      </c>
      <c r="E60" s="2" t="s">
        <v>19</v>
      </c>
      <c r="F60" t="s">
        <v>20</v>
      </c>
      <c r="G60" t="s">
        <v>4</v>
      </c>
      <c r="H60">
        <v>24</v>
      </c>
      <c r="I60" s="1">
        <v>45778</v>
      </c>
      <c r="J60" t="s">
        <v>13</v>
      </c>
      <c r="K60" t="s">
        <v>6</v>
      </c>
      <c r="L60">
        <v>1</v>
      </c>
      <c r="M60" t="s">
        <v>7</v>
      </c>
      <c r="N60" t="s">
        <v>8</v>
      </c>
      <c r="O60" t="s">
        <v>4</v>
      </c>
      <c r="P60" t="s">
        <v>9</v>
      </c>
      <c r="Q60">
        <v>2</v>
      </c>
      <c r="R60" t="s">
        <v>10</v>
      </c>
      <c r="S60" t="s">
        <v>11</v>
      </c>
      <c r="T60">
        <v>6</v>
      </c>
      <c r="U60" t="s">
        <v>12</v>
      </c>
      <c r="V60">
        <v>100</v>
      </c>
      <c r="W60">
        <v>100370</v>
      </c>
      <c r="X60" s="1">
        <v>45778</v>
      </c>
      <c r="Y60" t="s">
        <v>13</v>
      </c>
      <c r="AE60" s="3">
        <v>1871.1612911387001</v>
      </c>
    </row>
    <row r="61" spans="1:33" x14ac:dyDescent="0.35">
      <c r="A61" s="1">
        <v>45786</v>
      </c>
      <c r="B61" t="s">
        <v>21</v>
      </c>
      <c r="C61" t="s">
        <v>1</v>
      </c>
      <c r="D61">
        <v>2</v>
      </c>
      <c r="E61" t="s">
        <v>22</v>
      </c>
      <c r="G61" t="s">
        <v>4</v>
      </c>
      <c r="H61">
        <v>24</v>
      </c>
      <c r="I61" s="1">
        <v>45778</v>
      </c>
      <c r="J61" t="s">
        <v>13</v>
      </c>
      <c r="K61" t="s">
        <v>6</v>
      </c>
      <c r="L61">
        <v>1</v>
      </c>
      <c r="M61" t="s">
        <v>7</v>
      </c>
      <c r="N61" t="s">
        <v>8</v>
      </c>
      <c r="O61" t="s">
        <v>4</v>
      </c>
      <c r="P61" t="s">
        <v>9</v>
      </c>
      <c r="Q61">
        <v>2</v>
      </c>
      <c r="R61" t="s">
        <v>10</v>
      </c>
      <c r="S61" t="s">
        <v>11</v>
      </c>
      <c r="T61">
        <v>6</v>
      </c>
      <c r="U61" t="s">
        <v>12</v>
      </c>
      <c r="V61">
        <v>100</v>
      </c>
      <c r="W61">
        <v>50172.000082079998</v>
      </c>
      <c r="X61" s="1">
        <v>45778</v>
      </c>
      <c r="Y61" t="s">
        <v>13</v>
      </c>
      <c r="AE61" s="3">
        <v>1618.45161555096</v>
      </c>
    </row>
    <row r="62" spans="1:33" x14ac:dyDescent="0.35">
      <c r="A62" s="1">
        <v>45786</v>
      </c>
      <c r="B62" t="s">
        <v>23</v>
      </c>
      <c r="C62" t="s">
        <v>1</v>
      </c>
      <c r="D62">
        <v>2</v>
      </c>
      <c r="E62" t="s">
        <v>24</v>
      </c>
      <c r="F62" t="s">
        <v>25</v>
      </c>
      <c r="G62" t="s">
        <v>4</v>
      </c>
      <c r="H62">
        <v>24</v>
      </c>
      <c r="I62" s="1">
        <v>45778</v>
      </c>
      <c r="J62" t="s">
        <v>5</v>
      </c>
      <c r="K62" t="s">
        <v>4</v>
      </c>
      <c r="L62">
        <v>1</v>
      </c>
      <c r="M62" t="s">
        <v>7</v>
      </c>
      <c r="N62" t="s">
        <v>8</v>
      </c>
      <c r="O62" t="s">
        <v>4</v>
      </c>
      <c r="P62" t="s">
        <v>9</v>
      </c>
      <c r="Q62">
        <v>2</v>
      </c>
      <c r="R62" t="s">
        <v>10</v>
      </c>
      <c r="S62" t="s">
        <v>11</v>
      </c>
      <c r="T62">
        <v>6</v>
      </c>
      <c r="U62" t="s">
        <v>12</v>
      </c>
      <c r="V62">
        <v>100</v>
      </c>
      <c r="W62">
        <v>50054</v>
      </c>
      <c r="X62" s="1">
        <v>45778</v>
      </c>
      <c r="Y62" t="s">
        <v>13</v>
      </c>
      <c r="AE62" s="3">
        <v>0</v>
      </c>
    </row>
    <row r="63" spans="1:33" x14ac:dyDescent="0.35">
      <c r="A63" s="1">
        <v>45786</v>
      </c>
      <c r="B63" t="s">
        <v>26</v>
      </c>
      <c r="C63" t="s">
        <v>1</v>
      </c>
      <c r="D63">
        <v>2</v>
      </c>
      <c r="E63" t="s">
        <v>27</v>
      </c>
      <c r="F63" t="s">
        <v>28</v>
      </c>
      <c r="G63" t="s">
        <v>4</v>
      </c>
      <c r="H63">
        <v>24</v>
      </c>
      <c r="I63" s="1">
        <v>45778</v>
      </c>
      <c r="J63" t="s">
        <v>13</v>
      </c>
      <c r="K63" t="s">
        <v>6</v>
      </c>
      <c r="L63">
        <v>1</v>
      </c>
      <c r="M63" t="s">
        <v>7</v>
      </c>
      <c r="N63" t="s">
        <v>8</v>
      </c>
      <c r="O63" t="s">
        <v>4</v>
      </c>
      <c r="P63" t="s">
        <v>9</v>
      </c>
      <c r="Q63">
        <v>2</v>
      </c>
      <c r="R63" t="s">
        <v>10</v>
      </c>
      <c r="S63" t="s">
        <v>11</v>
      </c>
      <c r="T63">
        <v>6</v>
      </c>
      <c r="U63" t="s">
        <v>12</v>
      </c>
      <c r="V63">
        <v>100</v>
      </c>
      <c r="W63">
        <v>7060</v>
      </c>
      <c r="X63" s="1">
        <v>45778</v>
      </c>
      <c r="Y63" t="s">
        <v>13</v>
      </c>
      <c r="AE63" s="3">
        <v>227.74193548387001</v>
      </c>
    </row>
    <row r="64" spans="1:33" x14ac:dyDescent="0.35">
      <c r="A64" s="1">
        <v>45786</v>
      </c>
      <c r="B64" t="s">
        <v>29</v>
      </c>
      <c r="C64">
        <v>0</v>
      </c>
      <c r="D64">
        <v>2</v>
      </c>
      <c r="E64" t="s">
        <v>30</v>
      </c>
      <c r="F64" t="s">
        <v>31</v>
      </c>
      <c r="G64" t="s">
        <v>4</v>
      </c>
      <c r="H64">
        <v>24</v>
      </c>
      <c r="I64" s="1">
        <v>45778</v>
      </c>
      <c r="J64" t="s">
        <v>13</v>
      </c>
      <c r="K64" t="s">
        <v>4</v>
      </c>
      <c r="L64">
        <v>6</v>
      </c>
      <c r="M64" t="s">
        <v>7</v>
      </c>
      <c r="N64" t="s">
        <v>8</v>
      </c>
      <c r="O64" t="s">
        <v>4</v>
      </c>
      <c r="P64" t="s">
        <v>9</v>
      </c>
      <c r="Q64">
        <v>2</v>
      </c>
      <c r="R64" t="s">
        <v>10</v>
      </c>
      <c r="S64" t="s">
        <v>11</v>
      </c>
      <c r="T64">
        <v>6</v>
      </c>
      <c r="U64" t="s">
        <v>12</v>
      </c>
      <c r="V64">
        <v>100</v>
      </c>
      <c r="W64">
        <v>290</v>
      </c>
      <c r="X64" s="1">
        <v>45778</v>
      </c>
      <c r="Y64" t="s">
        <v>13</v>
      </c>
      <c r="AE64" s="3">
        <v>56.129032258064498</v>
      </c>
      <c r="AF64">
        <f>W64*L64</f>
        <v>1740</v>
      </c>
      <c r="AG64" t="s">
        <v>63</v>
      </c>
    </row>
    <row r="65" spans="1:33" x14ac:dyDescent="0.35">
      <c r="A65" s="1">
        <v>45787</v>
      </c>
      <c r="B65" t="s">
        <v>0</v>
      </c>
      <c r="C65" t="s">
        <v>1</v>
      </c>
      <c r="D65">
        <v>2</v>
      </c>
      <c r="E65" t="s">
        <v>2</v>
      </c>
      <c r="F65" t="s">
        <v>3</v>
      </c>
      <c r="G65" t="s">
        <v>4</v>
      </c>
      <c r="H65">
        <v>24</v>
      </c>
      <c r="I65" s="1">
        <v>45778</v>
      </c>
      <c r="J65" t="s">
        <v>5</v>
      </c>
      <c r="K65" t="s">
        <v>6</v>
      </c>
      <c r="L65">
        <v>1</v>
      </c>
      <c r="M65" t="s">
        <v>7</v>
      </c>
      <c r="N65" t="s">
        <v>8</v>
      </c>
      <c r="O65" t="s">
        <v>4</v>
      </c>
      <c r="P65" t="s">
        <v>9</v>
      </c>
      <c r="Q65">
        <v>2</v>
      </c>
      <c r="R65" t="s">
        <v>10</v>
      </c>
      <c r="S65" t="s">
        <v>11</v>
      </c>
      <c r="T65">
        <v>6</v>
      </c>
      <c r="U65" t="s">
        <v>12</v>
      </c>
      <c r="V65">
        <v>100</v>
      </c>
      <c r="W65">
        <v>7951.9999895199999</v>
      </c>
      <c r="X65" s="1">
        <v>45778</v>
      </c>
      <c r="Y65" t="s">
        <v>13</v>
      </c>
      <c r="AE65" s="3">
        <v>0</v>
      </c>
    </row>
    <row r="66" spans="1:33" x14ac:dyDescent="0.35">
      <c r="A66" s="1">
        <v>45787</v>
      </c>
      <c r="B66" t="s">
        <v>14</v>
      </c>
      <c r="C66" t="s">
        <v>15</v>
      </c>
      <c r="D66">
        <v>2</v>
      </c>
      <c r="E66" t="s">
        <v>16</v>
      </c>
      <c r="G66" t="s">
        <v>4</v>
      </c>
      <c r="H66">
        <v>24</v>
      </c>
      <c r="I66" s="1">
        <v>45778</v>
      </c>
      <c r="J66" t="s">
        <v>13</v>
      </c>
      <c r="K66" t="s">
        <v>4</v>
      </c>
      <c r="L66">
        <v>1</v>
      </c>
      <c r="M66" t="s">
        <v>7</v>
      </c>
      <c r="N66" t="s">
        <v>8</v>
      </c>
      <c r="O66" t="s">
        <v>4</v>
      </c>
      <c r="P66" t="s">
        <v>9</v>
      </c>
      <c r="Q66">
        <v>2</v>
      </c>
      <c r="R66" t="s">
        <v>10</v>
      </c>
      <c r="S66" t="s">
        <v>11</v>
      </c>
      <c r="T66">
        <v>6</v>
      </c>
      <c r="U66" t="s">
        <v>12</v>
      </c>
      <c r="V66">
        <v>100</v>
      </c>
      <c r="W66">
        <v>290</v>
      </c>
      <c r="X66" s="1">
        <v>45778</v>
      </c>
      <c r="Y66" t="s">
        <v>13</v>
      </c>
      <c r="AE66" s="3">
        <v>2.8064516129032202</v>
      </c>
    </row>
    <row r="67" spans="1:33" x14ac:dyDescent="0.35">
      <c r="A67" s="1">
        <v>45787</v>
      </c>
      <c r="B67" t="s">
        <v>17</v>
      </c>
      <c r="C67" t="s">
        <v>18</v>
      </c>
      <c r="D67">
        <v>2</v>
      </c>
      <c r="E67" s="2" t="s">
        <v>19</v>
      </c>
      <c r="F67" t="s">
        <v>20</v>
      </c>
      <c r="G67" t="s">
        <v>4</v>
      </c>
      <c r="H67">
        <v>24</v>
      </c>
      <c r="I67" s="1">
        <v>45778</v>
      </c>
      <c r="J67" t="s">
        <v>13</v>
      </c>
      <c r="K67" t="s">
        <v>6</v>
      </c>
      <c r="L67">
        <v>1</v>
      </c>
      <c r="M67" t="s">
        <v>7</v>
      </c>
      <c r="N67" t="s">
        <v>8</v>
      </c>
      <c r="O67" t="s">
        <v>4</v>
      </c>
      <c r="P67" t="s">
        <v>9</v>
      </c>
      <c r="Q67">
        <v>2</v>
      </c>
      <c r="R67" t="s">
        <v>10</v>
      </c>
      <c r="S67" t="s">
        <v>11</v>
      </c>
      <c r="T67">
        <v>6</v>
      </c>
      <c r="U67" t="s">
        <v>12</v>
      </c>
      <c r="V67">
        <v>100</v>
      </c>
      <c r="W67">
        <v>100370</v>
      </c>
      <c r="X67" s="1">
        <v>45778</v>
      </c>
      <c r="Y67" t="s">
        <v>13</v>
      </c>
      <c r="AE67" s="3">
        <v>1871.1612911387001</v>
      </c>
    </row>
    <row r="68" spans="1:33" x14ac:dyDescent="0.35">
      <c r="A68" s="1">
        <v>45787</v>
      </c>
      <c r="B68" t="s">
        <v>21</v>
      </c>
      <c r="C68" t="s">
        <v>1</v>
      </c>
      <c r="D68">
        <v>2</v>
      </c>
      <c r="E68" t="s">
        <v>22</v>
      </c>
      <c r="G68" t="s">
        <v>4</v>
      </c>
      <c r="H68">
        <v>24</v>
      </c>
      <c r="I68" s="1">
        <v>45778</v>
      </c>
      <c r="J68" t="s">
        <v>13</v>
      </c>
      <c r="K68" t="s">
        <v>6</v>
      </c>
      <c r="L68">
        <v>1</v>
      </c>
      <c r="M68" t="s">
        <v>7</v>
      </c>
      <c r="N68" t="s">
        <v>8</v>
      </c>
      <c r="O68" t="s">
        <v>4</v>
      </c>
      <c r="P68" t="s">
        <v>9</v>
      </c>
      <c r="Q68">
        <v>2</v>
      </c>
      <c r="R68" t="s">
        <v>10</v>
      </c>
      <c r="S68" t="s">
        <v>11</v>
      </c>
      <c r="T68">
        <v>6</v>
      </c>
      <c r="U68" t="s">
        <v>12</v>
      </c>
      <c r="V68">
        <v>100</v>
      </c>
      <c r="W68">
        <v>50172.000082079998</v>
      </c>
      <c r="X68" s="1">
        <v>45778</v>
      </c>
      <c r="Y68" t="s">
        <v>13</v>
      </c>
      <c r="AE68" s="3">
        <v>1618.45161555096</v>
      </c>
    </row>
    <row r="69" spans="1:33" x14ac:dyDescent="0.35">
      <c r="A69" s="1">
        <v>45787</v>
      </c>
      <c r="B69" t="s">
        <v>23</v>
      </c>
      <c r="C69" t="s">
        <v>1</v>
      </c>
      <c r="D69">
        <v>2</v>
      </c>
      <c r="E69" t="s">
        <v>24</v>
      </c>
      <c r="F69" t="s">
        <v>25</v>
      </c>
      <c r="G69" t="s">
        <v>4</v>
      </c>
      <c r="H69">
        <v>24</v>
      </c>
      <c r="I69" s="1">
        <v>45778</v>
      </c>
      <c r="J69" t="s">
        <v>5</v>
      </c>
      <c r="K69" t="s">
        <v>4</v>
      </c>
      <c r="L69">
        <v>1</v>
      </c>
      <c r="M69" t="s">
        <v>7</v>
      </c>
      <c r="N69" t="s">
        <v>8</v>
      </c>
      <c r="O69" t="s">
        <v>4</v>
      </c>
      <c r="P69" t="s">
        <v>9</v>
      </c>
      <c r="Q69">
        <v>2</v>
      </c>
      <c r="R69" t="s">
        <v>10</v>
      </c>
      <c r="S69" t="s">
        <v>11</v>
      </c>
      <c r="T69">
        <v>6</v>
      </c>
      <c r="U69" t="s">
        <v>12</v>
      </c>
      <c r="V69">
        <v>100</v>
      </c>
      <c r="W69">
        <v>50054</v>
      </c>
      <c r="X69" s="1">
        <v>45778</v>
      </c>
      <c r="Y69" t="s">
        <v>13</v>
      </c>
      <c r="AE69" s="3">
        <v>0</v>
      </c>
    </row>
    <row r="70" spans="1:33" x14ac:dyDescent="0.35">
      <c r="A70" s="1">
        <v>45787</v>
      </c>
      <c r="B70" t="s">
        <v>26</v>
      </c>
      <c r="C70" t="s">
        <v>1</v>
      </c>
      <c r="D70">
        <v>2</v>
      </c>
      <c r="E70" t="s">
        <v>27</v>
      </c>
      <c r="F70" t="s">
        <v>28</v>
      </c>
      <c r="G70" t="s">
        <v>4</v>
      </c>
      <c r="H70">
        <v>24</v>
      </c>
      <c r="I70" s="1">
        <v>45778</v>
      </c>
      <c r="J70" t="s">
        <v>13</v>
      </c>
      <c r="K70" t="s">
        <v>6</v>
      </c>
      <c r="L70">
        <v>1</v>
      </c>
      <c r="M70" t="s">
        <v>7</v>
      </c>
      <c r="N70" t="s">
        <v>8</v>
      </c>
      <c r="O70" t="s">
        <v>4</v>
      </c>
      <c r="P70" t="s">
        <v>9</v>
      </c>
      <c r="Q70">
        <v>2</v>
      </c>
      <c r="R70" t="s">
        <v>10</v>
      </c>
      <c r="S70" t="s">
        <v>11</v>
      </c>
      <c r="T70">
        <v>6</v>
      </c>
      <c r="U70" t="s">
        <v>12</v>
      </c>
      <c r="V70">
        <v>100</v>
      </c>
      <c r="W70">
        <v>7060</v>
      </c>
      <c r="X70" s="1">
        <v>45778</v>
      </c>
      <c r="Y70" t="s">
        <v>13</v>
      </c>
      <c r="AE70" s="3">
        <v>227.74193548387001</v>
      </c>
    </row>
    <row r="71" spans="1:33" x14ac:dyDescent="0.35">
      <c r="A71" s="1">
        <v>45787</v>
      </c>
      <c r="B71" t="s">
        <v>29</v>
      </c>
      <c r="C71">
        <v>0</v>
      </c>
      <c r="D71">
        <v>2</v>
      </c>
      <c r="E71" t="s">
        <v>30</v>
      </c>
      <c r="F71" t="s">
        <v>31</v>
      </c>
      <c r="G71" t="s">
        <v>4</v>
      </c>
      <c r="H71">
        <v>24</v>
      </c>
      <c r="I71" s="1">
        <v>45778</v>
      </c>
      <c r="J71" t="s">
        <v>13</v>
      </c>
      <c r="K71" t="s">
        <v>4</v>
      </c>
      <c r="L71">
        <v>6</v>
      </c>
      <c r="M71" t="s">
        <v>7</v>
      </c>
      <c r="N71" t="s">
        <v>8</v>
      </c>
      <c r="O71" t="s">
        <v>4</v>
      </c>
      <c r="P71" t="s">
        <v>9</v>
      </c>
      <c r="Q71">
        <v>2</v>
      </c>
      <c r="R71" t="s">
        <v>10</v>
      </c>
      <c r="S71" t="s">
        <v>11</v>
      </c>
      <c r="T71">
        <v>6</v>
      </c>
      <c r="U71" t="s">
        <v>12</v>
      </c>
      <c r="V71">
        <v>100</v>
      </c>
      <c r="W71">
        <v>290</v>
      </c>
      <c r="X71" s="1">
        <v>45778</v>
      </c>
      <c r="Y71" t="s">
        <v>13</v>
      </c>
      <c r="AE71" s="3">
        <v>56.129032258064498</v>
      </c>
      <c r="AF71">
        <f>W71*L71</f>
        <v>1740</v>
      </c>
      <c r="AG71" t="s">
        <v>63</v>
      </c>
    </row>
    <row r="72" spans="1:33" x14ac:dyDescent="0.35">
      <c r="A72" s="1">
        <v>45788</v>
      </c>
      <c r="B72" t="s">
        <v>0</v>
      </c>
      <c r="C72" t="s">
        <v>1</v>
      </c>
      <c r="D72">
        <v>2</v>
      </c>
      <c r="E72" t="s">
        <v>2</v>
      </c>
      <c r="F72" t="s">
        <v>3</v>
      </c>
      <c r="G72" t="s">
        <v>4</v>
      </c>
      <c r="H72">
        <v>24</v>
      </c>
      <c r="I72" s="1">
        <v>45778</v>
      </c>
      <c r="J72" t="s">
        <v>5</v>
      </c>
      <c r="K72" t="s">
        <v>6</v>
      </c>
      <c r="L72">
        <v>1</v>
      </c>
      <c r="M72" t="s">
        <v>7</v>
      </c>
      <c r="N72" t="s">
        <v>8</v>
      </c>
      <c r="O72" t="s">
        <v>4</v>
      </c>
      <c r="P72" t="s">
        <v>9</v>
      </c>
      <c r="Q72">
        <v>2</v>
      </c>
      <c r="R72" t="s">
        <v>10</v>
      </c>
      <c r="S72" t="s">
        <v>11</v>
      </c>
      <c r="T72">
        <v>6</v>
      </c>
      <c r="U72" t="s">
        <v>12</v>
      </c>
      <c r="V72">
        <v>100</v>
      </c>
      <c r="W72">
        <v>7951.9999895199999</v>
      </c>
      <c r="X72" s="1">
        <v>45778</v>
      </c>
      <c r="Y72" t="s">
        <v>13</v>
      </c>
      <c r="AE72" s="3">
        <v>0</v>
      </c>
    </row>
    <row r="73" spans="1:33" x14ac:dyDescent="0.35">
      <c r="A73" s="1">
        <v>45788</v>
      </c>
      <c r="B73" t="s">
        <v>14</v>
      </c>
      <c r="C73" t="s">
        <v>15</v>
      </c>
      <c r="D73">
        <v>2</v>
      </c>
      <c r="E73" t="s">
        <v>16</v>
      </c>
      <c r="G73" t="s">
        <v>4</v>
      </c>
      <c r="H73">
        <v>24</v>
      </c>
      <c r="I73" s="1">
        <v>45778</v>
      </c>
      <c r="J73" t="s">
        <v>13</v>
      </c>
      <c r="K73" t="s">
        <v>4</v>
      </c>
      <c r="L73">
        <v>1</v>
      </c>
      <c r="M73" t="s">
        <v>7</v>
      </c>
      <c r="N73" t="s">
        <v>8</v>
      </c>
      <c r="O73" t="s">
        <v>4</v>
      </c>
      <c r="P73" t="s">
        <v>9</v>
      </c>
      <c r="Q73">
        <v>2</v>
      </c>
      <c r="R73" t="s">
        <v>10</v>
      </c>
      <c r="S73" t="s">
        <v>11</v>
      </c>
      <c r="T73">
        <v>6</v>
      </c>
      <c r="U73" t="s">
        <v>12</v>
      </c>
      <c r="V73">
        <v>100</v>
      </c>
      <c r="W73">
        <v>290</v>
      </c>
      <c r="X73" s="1">
        <v>45778</v>
      </c>
      <c r="Y73" t="s">
        <v>13</v>
      </c>
      <c r="AE73" s="3">
        <v>2.8064516129032202</v>
      </c>
    </row>
    <row r="74" spans="1:33" x14ac:dyDescent="0.35">
      <c r="A74" s="1">
        <v>45788</v>
      </c>
      <c r="B74" t="s">
        <v>17</v>
      </c>
      <c r="C74" t="s">
        <v>18</v>
      </c>
      <c r="D74">
        <v>2</v>
      </c>
      <c r="E74" s="2" t="s">
        <v>19</v>
      </c>
      <c r="F74" t="s">
        <v>20</v>
      </c>
      <c r="G74" t="s">
        <v>4</v>
      </c>
      <c r="H74">
        <v>24</v>
      </c>
      <c r="I74" s="1">
        <v>45778</v>
      </c>
      <c r="J74" t="s">
        <v>13</v>
      </c>
      <c r="K74" t="s">
        <v>6</v>
      </c>
      <c r="L74">
        <v>1</v>
      </c>
      <c r="M74" t="s">
        <v>7</v>
      </c>
      <c r="N74" t="s">
        <v>8</v>
      </c>
      <c r="O74" t="s">
        <v>4</v>
      </c>
      <c r="P74" t="s">
        <v>9</v>
      </c>
      <c r="Q74">
        <v>2</v>
      </c>
      <c r="R74" t="s">
        <v>10</v>
      </c>
      <c r="S74" t="s">
        <v>11</v>
      </c>
      <c r="T74">
        <v>6</v>
      </c>
      <c r="U74" t="s">
        <v>12</v>
      </c>
      <c r="V74">
        <v>100</v>
      </c>
      <c r="W74">
        <v>100370</v>
      </c>
      <c r="X74" s="1">
        <v>45778</v>
      </c>
      <c r="Y74" t="s">
        <v>13</v>
      </c>
      <c r="AE74" s="3">
        <v>1871.1612911387001</v>
      </c>
    </row>
    <row r="75" spans="1:33" x14ac:dyDescent="0.35">
      <c r="A75" s="1">
        <v>45788</v>
      </c>
      <c r="B75" t="s">
        <v>21</v>
      </c>
      <c r="C75" t="s">
        <v>1</v>
      </c>
      <c r="D75">
        <v>2</v>
      </c>
      <c r="E75" t="s">
        <v>22</v>
      </c>
      <c r="G75" t="s">
        <v>4</v>
      </c>
      <c r="H75">
        <v>24</v>
      </c>
      <c r="I75" s="1">
        <v>45778</v>
      </c>
      <c r="J75" t="s">
        <v>13</v>
      </c>
      <c r="K75" t="s">
        <v>6</v>
      </c>
      <c r="L75">
        <v>1</v>
      </c>
      <c r="M75" t="s">
        <v>7</v>
      </c>
      <c r="N75" t="s">
        <v>8</v>
      </c>
      <c r="O75" t="s">
        <v>4</v>
      </c>
      <c r="P75" t="s">
        <v>9</v>
      </c>
      <c r="Q75">
        <v>2</v>
      </c>
      <c r="R75" t="s">
        <v>10</v>
      </c>
      <c r="S75" t="s">
        <v>11</v>
      </c>
      <c r="T75">
        <v>6</v>
      </c>
      <c r="U75" t="s">
        <v>12</v>
      </c>
      <c r="V75">
        <v>100</v>
      </c>
      <c r="W75">
        <v>50172.000082079998</v>
      </c>
      <c r="X75" s="1">
        <v>45778</v>
      </c>
      <c r="Y75" t="s">
        <v>13</v>
      </c>
      <c r="AE75" s="3">
        <v>1618.45161555096</v>
      </c>
    </row>
    <row r="76" spans="1:33" x14ac:dyDescent="0.35">
      <c r="A76" s="1">
        <v>45788</v>
      </c>
      <c r="B76" t="s">
        <v>23</v>
      </c>
      <c r="C76" t="s">
        <v>1</v>
      </c>
      <c r="D76">
        <v>2</v>
      </c>
      <c r="E76" t="s">
        <v>24</v>
      </c>
      <c r="F76" t="s">
        <v>25</v>
      </c>
      <c r="G76" t="s">
        <v>4</v>
      </c>
      <c r="H76">
        <v>24</v>
      </c>
      <c r="I76" s="1">
        <v>45778</v>
      </c>
      <c r="J76" t="s">
        <v>5</v>
      </c>
      <c r="K76" t="s">
        <v>4</v>
      </c>
      <c r="L76">
        <v>1</v>
      </c>
      <c r="M76" t="s">
        <v>7</v>
      </c>
      <c r="N76" t="s">
        <v>8</v>
      </c>
      <c r="O76" t="s">
        <v>4</v>
      </c>
      <c r="P76" t="s">
        <v>9</v>
      </c>
      <c r="Q76">
        <v>2</v>
      </c>
      <c r="R76" t="s">
        <v>10</v>
      </c>
      <c r="S76" t="s">
        <v>11</v>
      </c>
      <c r="T76">
        <v>6</v>
      </c>
      <c r="U76" t="s">
        <v>12</v>
      </c>
      <c r="V76">
        <v>100</v>
      </c>
      <c r="W76">
        <v>50054</v>
      </c>
      <c r="X76" s="1">
        <v>45778</v>
      </c>
      <c r="Y76" t="s">
        <v>13</v>
      </c>
      <c r="AE76" s="3">
        <v>0</v>
      </c>
    </row>
    <row r="77" spans="1:33" x14ac:dyDescent="0.35">
      <c r="A77" s="1">
        <v>45788</v>
      </c>
      <c r="B77" t="s">
        <v>26</v>
      </c>
      <c r="C77" t="s">
        <v>1</v>
      </c>
      <c r="D77">
        <v>2</v>
      </c>
      <c r="E77" t="s">
        <v>27</v>
      </c>
      <c r="F77" t="s">
        <v>28</v>
      </c>
      <c r="G77" t="s">
        <v>4</v>
      </c>
      <c r="H77">
        <v>24</v>
      </c>
      <c r="I77" s="1">
        <v>45778</v>
      </c>
      <c r="J77" t="s">
        <v>13</v>
      </c>
      <c r="K77" t="s">
        <v>6</v>
      </c>
      <c r="L77">
        <v>1</v>
      </c>
      <c r="M77" t="s">
        <v>7</v>
      </c>
      <c r="N77" t="s">
        <v>8</v>
      </c>
      <c r="O77" t="s">
        <v>4</v>
      </c>
      <c r="P77" t="s">
        <v>9</v>
      </c>
      <c r="Q77">
        <v>2</v>
      </c>
      <c r="R77" t="s">
        <v>10</v>
      </c>
      <c r="S77" t="s">
        <v>11</v>
      </c>
      <c r="T77">
        <v>6</v>
      </c>
      <c r="U77" t="s">
        <v>12</v>
      </c>
      <c r="V77">
        <v>100</v>
      </c>
      <c r="W77">
        <v>7060</v>
      </c>
      <c r="X77" s="1">
        <v>45778</v>
      </c>
      <c r="Y77" t="s">
        <v>13</v>
      </c>
      <c r="AE77" s="3">
        <v>227.74193548387001</v>
      </c>
    </row>
    <row r="78" spans="1:33" x14ac:dyDescent="0.35">
      <c r="A78" s="1">
        <v>45788</v>
      </c>
      <c r="B78" t="s">
        <v>29</v>
      </c>
      <c r="C78">
        <v>0</v>
      </c>
      <c r="D78">
        <v>2</v>
      </c>
      <c r="E78" t="s">
        <v>30</v>
      </c>
      <c r="F78" t="s">
        <v>31</v>
      </c>
      <c r="G78" t="s">
        <v>4</v>
      </c>
      <c r="H78">
        <v>24</v>
      </c>
      <c r="I78" s="1">
        <v>45778</v>
      </c>
      <c r="J78" t="s">
        <v>13</v>
      </c>
      <c r="K78" t="s">
        <v>4</v>
      </c>
      <c r="L78">
        <v>6</v>
      </c>
      <c r="M78" t="s">
        <v>7</v>
      </c>
      <c r="N78" t="s">
        <v>8</v>
      </c>
      <c r="O78" t="s">
        <v>4</v>
      </c>
      <c r="P78" t="s">
        <v>9</v>
      </c>
      <c r="Q78">
        <v>2</v>
      </c>
      <c r="R78" t="s">
        <v>10</v>
      </c>
      <c r="S78" t="s">
        <v>11</v>
      </c>
      <c r="T78">
        <v>6</v>
      </c>
      <c r="U78" t="s">
        <v>12</v>
      </c>
      <c r="V78">
        <v>100</v>
      </c>
      <c r="W78">
        <v>290</v>
      </c>
      <c r="X78" s="1">
        <v>45778</v>
      </c>
      <c r="Y78" t="s">
        <v>13</v>
      </c>
      <c r="AE78" s="3">
        <v>56.129032258064498</v>
      </c>
      <c r="AF78">
        <f>W78*L78</f>
        <v>1740</v>
      </c>
      <c r="AG78" t="s">
        <v>63</v>
      </c>
    </row>
    <row r="79" spans="1:33" x14ac:dyDescent="0.35">
      <c r="A79" s="1">
        <v>45789</v>
      </c>
      <c r="B79" t="s">
        <v>0</v>
      </c>
      <c r="C79" t="s">
        <v>1</v>
      </c>
      <c r="D79">
        <v>2</v>
      </c>
      <c r="E79" t="s">
        <v>2</v>
      </c>
      <c r="F79" t="s">
        <v>3</v>
      </c>
      <c r="G79" t="s">
        <v>4</v>
      </c>
      <c r="H79">
        <v>24</v>
      </c>
      <c r="I79" s="1">
        <v>45778</v>
      </c>
      <c r="J79" t="s">
        <v>5</v>
      </c>
      <c r="K79" t="s">
        <v>6</v>
      </c>
      <c r="L79">
        <v>1</v>
      </c>
      <c r="M79" t="s">
        <v>7</v>
      </c>
      <c r="N79" t="s">
        <v>8</v>
      </c>
      <c r="O79" t="s">
        <v>4</v>
      </c>
      <c r="P79" t="s">
        <v>9</v>
      </c>
      <c r="Q79">
        <v>2</v>
      </c>
      <c r="R79" t="s">
        <v>10</v>
      </c>
      <c r="S79" t="s">
        <v>11</v>
      </c>
      <c r="T79">
        <v>6</v>
      </c>
      <c r="U79" t="s">
        <v>12</v>
      </c>
      <c r="V79">
        <v>100</v>
      </c>
      <c r="W79">
        <v>7951.9999895199999</v>
      </c>
      <c r="X79" s="1">
        <v>45778</v>
      </c>
      <c r="Y79" t="s">
        <v>13</v>
      </c>
      <c r="AE79" s="3">
        <v>0</v>
      </c>
    </row>
    <row r="80" spans="1:33" x14ac:dyDescent="0.35">
      <c r="A80" s="1">
        <v>45789</v>
      </c>
      <c r="B80" t="s">
        <v>14</v>
      </c>
      <c r="C80" t="s">
        <v>15</v>
      </c>
      <c r="D80">
        <v>2</v>
      </c>
      <c r="E80" t="s">
        <v>16</v>
      </c>
      <c r="G80" t="s">
        <v>4</v>
      </c>
      <c r="H80">
        <v>24</v>
      </c>
      <c r="I80" s="1">
        <v>45778</v>
      </c>
      <c r="J80" t="s">
        <v>13</v>
      </c>
      <c r="K80" t="s">
        <v>4</v>
      </c>
      <c r="L80">
        <v>1</v>
      </c>
      <c r="M80" t="s">
        <v>7</v>
      </c>
      <c r="N80" t="s">
        <v>8</v>
      </c>
      <c r="O80" t="s">
        <v>4</v>
      </c>
      <c r="P80" t="s">
        <v>9</v>
      </c>
      <c r="Q80">
        <v>2</v>
      </c>
      <c r="R80" t="s">
        <v>10</v>
      </c>
      <c r="S80" t="s">
        <v>11</v>
      </c>
      <c r="T80">
        <v>6</v>
      </c>
      <c r="U80" t="s">
        <v>12</v>
      </c>
      <c r="V80">
        <v>100</v>
      </c>
      <c r="W80">
        <v>290</v>
      </c>
      <c r="X80" s="1">
        <v>45778</v>
      </c>
      <c r="Y80" t="s">
        <v>13</v>
      </c>
      <c r="AE80" s="3">
        <v>2.8064516129032202</v>
      </c>
    </row>
    <row r="81" spans="1:33" x14ac:dyDescent="0.35">
      <c r="A81" s="1">
        <v>45789</v>
      </c>
      <c r="B81" t="s">
        <v>17</v>
      </c>
      <c r="C81" t="s">
        <v>18</v>
      </c>
      <c r="D81">
        <v>2</v>
      </c>
      <c r="E81" s="2" t="s">
        <v>19</v>
      </c>
      <c r="F81" t="s">
        <v>20</v>
      </c>
      <c r="G81" t="s">
        <v>4</v>
      </c>
      <c r="H81">
        <v>24</v>
      </c>
      <c r="I81" s="1">
        <v>45778</v>
      </c>
      <c r="J81" t="s">
        <v>13</v>
      </c>
      <c r="K81" t="s">
        <v>6</v>
      </c>
      <c r="L81">
        <v>1</v>
      </c>
      <c r="M81" t="s">
        <v>7</v>
      </c>
      <c r="N81" t="s">
        <v>8</v>
      </c>
      <c r="O81" t="s">
        <v>4</v>
      </c>
      <c r="P81" t="s">
        <v>9</v>
      </c>
      <c r="Q81">
        <v>2</v>
      </c>
      <c r="R81" t="s">
        <v>10</v>
      </c>
      <c r="S81" t="s">
        <v>11</v>
      </c>
      <c r="T81">
        <v>6</v>
      </c>
      <c r="U81" t="s">
        <v>12</v>
      </c>
      <c r="V81">
        <v>100</v>
      </c>
      <c r="W81">
        <v>100370</v>
      </c>
      <c r="X81" s="1">
        <v>45778</v>
      </c>
      <c r="Y81" t="s">
        <v>13</v>
      </c>
      <c r="AE81" s="3">
        <v>1871.1612911387001</v>
      </c>
    </row>
    <row r="82" spans="1:33" x14ac:dyDescent="0.35">
      <c r="A82" s="1">
        <v>45789</v>
      </c>
      <c r="B82" t="s">
        <v>21</v>
      </c>
      <c r="C82" t="s">
        <v>1</v>
      </c>
      <c r="D82">
        <v>2</v>
      </c>
      <c r="E82" t="s">
        <v>22</v>
      </c>
      <c r="G82" t="s">
        <v>4</v>
      </c>
      <c r="H82">
        <v>24</v>
      </c>
      <c r="I82" s="1">
        <v>45778</v>
      </c>
      <c r="J82" t="s">
        <v>13</v>
      </c>
      <c r="K82" t="s">
        <v>6</v>
      </c>
      <c r="L82">
        <v>1</v>
      </c>
      <c r="M82" t="s">
        <v>7</v>
      </c>
      <c r="N82" t="s">
        <v>8</v>
      </c>
      <c r="O82" t="s">
        <v>4</v>
      </c>
      <c r="P82" t="s">
        <v>9</v>
      </c>
      <c r="Q82">
        <v>2</v>
      </c>
      <c r="R82" t="s">
        <v>10</v>
      </c>
      <c r="S82" t="s">
        <v>11</v>
      </c>
      <c r="T82">
        <v>6</v>
      </c>
      <c r="U82" t="s">
        <v>12</v>
      </c>
      <c r="V82">
        <v>100</v>
      </c>
      <c r="W82">
        <v>50172.000082079998</v>
      </c>
      <c r="X82" s="1">
        <v>45778</v>
      </c>
      <c r="Y82" t="s">
        <v>13</v>
      </c>
      <c r="AE82" s="3">
        <v>1618.45161555096</v>
      </c>
    </row>
    <row r="83" spans="1:33" x14ac:dyDescent="0.35">
      <c r="A83" s="1">
        <v>45789</v>
      </c>
      <c r="B83" t="s">
        <v>23</v>
      </c>
      <c r="C83" t="s">
        <v>1</v>
      </c>
      <c r="D83">
        <v>2</v>
      </c>
      <c r="E83" t="s">
        <v>24</v>
      </c>
      <c r="F83" t="s">
        <v>25</v>
      </c>
      <c r="G83" t="s">
        <v>4</v>
      </c>
      <c r="H83">
        <v>24</v>
      </c>
      <c r="I83" s="1">
        <v>45778</v>
      </c>
      <c r="J83" t="s">
        <v>5</v>
      </c>
      <c r="K83" t="s">
        <v>4</v>
      </c>
      <c r="L83">
        <v>1</v>
      </c>
      <c r="M83" t="s">
        <v>7</v>
      </c>
      <c r="N83" t="s">
        <v>8</v>
      </c>
      <c r="O83" t="s">
        <v>4</v>
      </c>
      <c r="P83" t="s">
        <v>9</v>
      </c>
      <c r="Q83">
        <v>2</v>
      </c>
      <c r="R83" t="s">
        <v>10</v>
      </c>
      <c r="S83" t="s">
        <v>11</v>
      </c>
      <c r="T83">
        <v>6</v>
      </c>
      <c r="U83" t="s">
        <v>12</v>
      </c>
      <c r="V83">
        <v>100</v>
      </c>
      <c r="W83">
        <v>50054</v>
      </c>
      <c r="X83" s="1">
        <v>45778</v>
      </c>
      <c r="Y83" t="s">
        <v>13</v>
      </c>
      <c r="AE83" s="3">
        <v>0</v>
      </c>
    </row>
    <row r="84" spans="1:33" x14ac:dyDescent="0.35">
      <c r="A84" s="1">
        <v>45789</v>
      </c>
      <c r="B84" t="s">
        <v>26</v>
      </c>
      <c r="C84" t="s">
        <v>1</v>
      </c>
      <c r="D84">
        <v>2</v>
      </c>
      <c r="E84" t="s">
        <v>27</v>
      </c>
      <c r="F84" t="s">
        <v>28</v>
      </c>
      <c r="G84" t="s">
        <v>4</v>
      </c>
      <c r="H84">
        <v>24</v>
      </c>
      <c r="I84" s="1">
        <v>45778</v>
      </c>
      <c r="J84" t="s">
        <v>13</v>
      </c>
      <c r="K84" t="s">
        <v>6</v>
      </c>
      <c r="L84">
        <v>1</v>
      </c>
      <c r="M84" t="s">
        <v>7</v>
      </c>
      <c r="N84" t="s">
        <v>8</v>
      </c>
      <c r="O84" t="s">
        <v>4</v>
      </c>
      <c r="P84" t="s">
        <v>9</v>
      </c>
      <c r="Q84">
        <v>2</v>
      </c>
      <c r="R84" t="s">
        <v>10</v>
      </c>
      <c r="S84" t="s">
        <v>11</v>
      </c>
      <c r="T84">
        <v>6</v>
      </c>
      <c r="U84" t="s">
        <v>12</v>
      </c>
      <c r="V84">
        <v>100</v>
      </c>
      <c r="W84">
        <v>7060</v>
      </c>
      <c r="X84" s="1">
        <v>45778</v>
      </c>
      <c r="Y84" t="s">
        <v>13</v>
      </c>
      <c r="AE84" s="3">
        <v>227.74193548387001</v>
      </c>
    </row>
    <row r="85" spans="1:33" x14ac:dyDescent="0.35">
      <c r="A85" s="1">
        <v>45789</v>
      </c>
      <c r="B85" t="s">
        <v>29</v>
      </c>
      <c r="C85">
        <v>0</v>
      </c>
      <c r="D85">
        <v>2</v>
      </c>
      <c r="E85" t="s">
        <v>30</v>
      </c>
      <c r="F85" t="s">
        <v>31</v>
      </c>
      <c r="G85" t="s">
        <v>4</v>
      </c>
      <c r="H85">
        <v>24</v>
      </c>
      <c r="I85" s="1">
        <v>45778</v>
      </c>
      <c r="J85" t="s">
        <v>13</v>
      </c>
      <c r="K85" t="s">
        <v>4</v>
      </c>
      <c r="L85">
        <v>6</v>
      </c>
      <c r="M85" t="s">
        <v>7</v>
      </c>
      <c r="N85" t="s">
        <v>8</v>
      </c>
      <c r="O85" t="s">
        <v>4</v>
      </c>
      <c r="P85" t="s">
        <v>9</v>
      </c>
      <c r="Q85">
        <v>2</v>
      </c>
      <c r="R85" t="s">
        <v>10</v>
      </c>
      <c r="S85" t="s">
        <v>11</v>
      </c>
      <c r="T85">
        <v>6</v>
      </c>
      <c r="U85" t="s">
        <v>12</v>
      </c>
      <c r="V85">
        <v>100</v>
      </c>
      <c r="W85">
        <v>290</v>
      </c>
      <c r="X85" s="1">
        <v>45778</v>
      </c>
      <c r="Y85" t="s">
        <v>13</v>
      </c>
      <c r="AE85" s="3">
        <v>56.129032258064498</v>
      </c>
      <c r="AF85">
        <f>W85*L85</f>
        <v>1740</v>
      </c>
      <c r="AG85" t="s">
        <v>63</v>
      </c>
    </row>
    <row r="86" spans="1:33" x14ac:dyDescent="0.35">
      <c r="A86" s="1">
        <v>45790</v>
      </c>
      <c r="B86" t="s">
        <v>0</v>
      </c>
      <c r="C86" t="s">
        <v>1</v>
      </c>
      <c r="D86">
        <v>2</v>
      </c>
      <c r="E86" t="s">
        <v>2</v>
      </c>
      <c r="F86" t="s">
        <v>3</v>
      </c>
      <c r="G86" t="s">
        <v>4</v>
      </c>
      <c r="H86">
        <v>24</v>
      </c>
      <c r="I86" s="1">
        <v>45778</v>
      </c>
      <c r="J86" t="s">
        <v>5</v>
      </c>
      <c r="K86" t="s">
        <v>6</v>
      </c>
      <c r="L86">
        <v>1</v>
      </c>
      <c r="M86" t="s">
        <v>7</v>
      </c>
      <c r="N86" t="s">
        <v>8</v>
      </c>
      <c r="O86" t="s">
        <v>4</v>
      </c>
      <c r="P86" t="s">
        <v>9</v>
      </c>
      <c r="Q86">
        <v>2</v>
      </c>
      <c r="R86" t="s">
        <v>10</v>
      </c>
      <c r="S86" t="s">
        <v>11</v>
      </c>
      <c r="T86">
        <v>6</v>
      </c>
      <c r="U86" t="s">
        <v>12</v>
      </c>
      <c r="V86">
        <v>100</v>
      </c>
      <c r="W86">
        <v>7951.9999895199999</v>
      </c>
      <c r="X86" s="1">
        <v>45778</v>
      </c>
      <c r="Y86" t="s">
        <v>13</v>
      </c>
      <c r="AE86" s="3">
        <v>0</v>
      </c>
    </row>
    <row r="87" spans="1:33" x14ac:dyDescent="0.35">
      <c r="A87" s="1">
        <v>45790</v>
      </c>
      <c r="B87" t="s">
        <v>14</v>
      </c>
      <c r="C87" t="s">
        <v>15</v>
      </c>
      <c r="D87">
        <v>2</v>
      </c>
      <c r="E87" t="s">
        <v>16</v>
      </c>
      <c r="G87" t="s">
        <v>4</v>
      </c>
      <c r="H87">
        <v>24</v>
      </c>
      <c r="I87" s="1">
        <v>45778</v>
      </c>
      <c r="J87" t="s">
        <v>13</v>
      </c>
      <c r="K87" t="s">
        <v>4</v>
      </c>
      <c r="L87">
        <v>1</v>
      </c>
      <c r="M87" t="s">
        <v>7</v>
      </c>
      <c r="N87" t="s">
        <v>8</v>
      </c>
      <c r="O87" t="s">
        <v>4</v>
      </c>
      <c r="P87" t="s">
        <v>9</v>
      </c>
      <c r="Q87">
        <v>2</v>
      </c>
      <c r="R87" t="s">
        <v>10</v>
      </c>
      <c r="S87" t="s">
        <v>11</v>
      </c>
      <c r="T87">
        <v>6</v>
      </c>
      <c r="U87" t="s">
        <v>12</v>
      </c>
      <c r="V87">
        <v>100</v>
      </c>
      <c r="W87">
        <v>290</v>
      </c>
      <c r="X87" s="1">
        <v>45778</v>
      </c>
      <c r="Y87" t="s">
        <v>13</v>
      </c>
      <c r="AE87" s="3">
        <v>2.8064516129032202</v>
      </c>
    </row>
    <row r="88" spans="1:33" x14ac:dyDescent="0.35">
      <c r="A88" s="1">
        <v>45790</v>
      </c>
      <c r="B88" t="s">
        <v>17</v>
      </c>
      <c r="C88" t="s">
        <v>18</v>
      </c>
      <c r="D88">
        <v>2</v>
      </c>
      <c r="E88" s="2" t="s">
        <v>19</v>
      </c>
      <c r="F88" t="s">
        <v>20</v>
      </c>
      <c r="G88" t="s">
        <v>4</v>
      </c>
      <c r="H88">
        <v>24</v>
      </c>
      <c r="I88" s="1">
        <v>45778</v>
      </c>
      <c r="J88" t="s">
        <v>13</v>
      </c>
      <c r="K88" t="s">
        <v>6</v>
      </c>
      <c r="L88">
        <v>1</v>
      </c>
      <c r="M88" t="s">
        <v>7</v>
      </c>
      <c r="N88" t="s">
        <v>8</v>
      </c>
      <c r="O88" t="s">
        <v>4</v>
      </c>
      <c r="P88" t="s">
        <v>9</v>
      </c>
      <c r="Q88">
        <v>2</v>
      </c>
      <c r="R88" t="s">
        <v>10</v>
      </c>
      <c r="S88" t="s">
        <v>11</v>
      </c>
      <c r="T88">
        <v>6</v>
      </c>
      <c r="U88" t="s">
        <v>12</v>
      </c>
      <c r="V88">
        <v>100</v>
      </c>
      <c r="W88">
        <v>100370</v>
      </c>
      <c r="X88" s="1">
        <v>45778</v>
      </c>
      <c r="Y88" t="s">
        <v>13</v>
      </c>
      <c r="AE88" s="3">
        <v>1871.1612911387001</v>
      </c>
    </row>
    <row r="89" spans="1:33" x14ac:dyDescent="0.35">
      <c r="A89" s="1">
        <v>45790</v>
      </c>
      <c r="B89" t="s">
        <v>21</v>
      </c>
      <c r="C89" t="s">
        <v>1</v>
      </c>
      <c r="D89">
        <v>2</v>
      </c>
      <c r="E89" t="s">
        <v>22</v>
      </c>
      <c r="G89" t="s">
        <v>4</v>
      </c>
      <c r="H89">
        <v>24</v>
      </c>
      <c r="I89" s="1">
        <v>45778</v>
      </c>
      <c r="J89" t="s">
        <v>13</v>
      </c>
      <c r="K89" t="s">
        <v>6</v>
      </c>
      <c r="L89">
        <v>1</v>
      </c>
      <c r="M89" t="s">
        <v>7</v>
      </c>
      <c r="N89" t="s">
        <v>8</v>
      </c>
      <c r="O89" t="s">
        <v>4</v>
      </c>
      <c r="P89" t="s">
        <v>9</v>
      </c>
      <c r="Q89">
        <v>2</v>
      </c>
      <c r="R89" t="s">
        <v>10</v>
      </c>
      <c r="S89" t="s">
        <v>11</v>
      </c>
      <c r="T89">
        <v>6</v>
      </c>
      <c r="U89" t="s">
        <v>12</v>
      </c>
      <c r="V89">
        <v>100</v>
      </c>
      <c r="W89">
        <v>50172.000082079998</v>
      </c>
      <c r="X89" s="1">
        <v>45778</v>
      </c>
      <c r="Y89" t="s">
        <v>13</v>
      </c>
      <c r="AE89" s="3">
        <v>1618.45161555096</v>
      </c>
    </row>
    <row r="90" spans="1:33" x14ac:dyDescent="0.35">
      <c r="A90" s="1">
        <v>45790</v>
      </c>
      <c r="B90" t="s">
        <v>23</v>
      </c>
      <c r="C90" t="s">
        <v>1</v>
      </c>
      <c r="D90">
        <v>2</v>
      </c>
      <c r="E90" t="s">
        <v>24</v>
      </c>
      <c r="F90" t="s">
        <v>25</v>
      </c>
      <c r="G90" t="s">
        <v>4</v>
      </c>
      <c r="H90">
        <v>24</v>
      </c>
      <c r="I90" s="1">
        <v>45778</v>
      </c>
      <c r="J90" t="s">
        <v>5</v>
      </c>
      <c r="K90" t="s">
        <v>4</v>
      </c>
      <c r="L90">
        <v>1</v>
      </c>
      <c r="M90" t="s">
        <v>7</v>
      </c>
      <c r="N90" t="s">
        <v>8</v>
      </c>
      <c r="O90" t="s">
        <v>4</v>
      </c>
      <c r="P90" t="s">
        <v>9</v>
      </c>
      <c r="Q90">
        <v>2</v>
      </c>
      <c r="R90" t="s">
        <v>10</v>
      </c>
      <c r="S90" t="s">
        <v>11</v>
      </c>
      <c r="T90">
        <v>6</v>
      </c>
      <c r="U90" t="s">
        <v>12</v>
      </c>
      <c r="V90">
        <v>100</v>
      </c>
      <c r="W90">
        <v>50054</v>
      </c>
      <c r="X90" s="1">
        <v>45778</v>
      </c>
      <c r="Y90" t="s">
        <v>13</v>
      </c>
      <c r="AE90" s="3">
        <v>0</v>
      </c>
    </row>
    <row r="91" spans="1:33" x14ac:dyDescent="0.35">
      <c r="A91" s="1">
        <v>45790</v>
      </c>
      <c r="B91" t="s">
        <v>26</v>
      </c>
      <c r="C91" t="s">
        <v>1</v>
      </c>
      <c r="D91">
        <v>2</v>
      </c>
      <c r="E91" t="s">
        <v>27</v>
      </c>
      <c r="F91" t="s">
        <v>28</v>
      </c>
      <c r="G91" t="s">
        <v>4</v>
      </c>
      <c r="H91">
        <v>24</v>
      </c>
      <c r="I91" s="1">
        <v>45778</v>
      </c>
      <c r="J91" t="s">
        <v>13</v>
      </c>
      <c r="K91" t="s">
        <v>6</v>
      </c>
      <c r="L91">
        <v>1</v>
      </c>
      <c r="M91" t="s">
        <v>7</v>
      </c>
      <c r="N91" t="s">
        <v>8</v>
      </c>
      <c r="O91" t="s">
        <v>4</v>
      </c>
      <c r="P91" t="s">
        <v>9</v>
      </c>
      <c r="Q91">
        <v>2</v>
      </c>
      <c r="R91" t="s">
        <v>10</v>
      </c>
      <c r="S91" t="s">
        <v>11</v>
      </c>
      <c r="T91">
        <v>6</v>
      </c>
      <c r="U91" t="s">
        <v>12</v>
      </c>
      <c r="V91">
        <v>100</v>
      </c>
      <c r="W91">
        <v>7060</v>
      </c>
      <c r="X91" s="1">
        <v>45778</v>
      </c>
      <c r="Y91" t="s">
        <v>13</v>
      </c>
      <c r="AE91" s="3">
        <v>227.74193548387001</v>
      </c>
    </row>
    <row r="92" spans="1:33" x14ac:dyDescent="0.35">
      <c r="A92" s="1">
        <v>45790</v>
      </c>
      <c r="B92" t="s">
        <v>29</v>
      </c>
      <c r="C92">
        <v>0</v>
      </c>
      <c r="D92">
        <v>2</v>
      </c>
      <c r="E92" t="s">
        <v>30</v>
      </c>
      <c r="F92" t="s">
        <v>31</v>
      </c>
      <c r="G92" t="s">
        <v>4</v>
      </c>
      <c r="H92">
        <v>24</v>
      </c>
      <c r="I92" s="1">
        <v>45778</v>
      </c>
      <c r="J92" t="s">
        <v>13</v>
      </c>
      <c r="K92" t="s">
        <v>4</v>
      </c>
      <c r="L92">
        <v>6</v>
      </c>
      <c r="M92" t="s">
        <v>7</v>
      </c>
      <c r="N92" t="s">
        <v>8</v>
      </c>
      <c r="O92" t="s">
        <v>4</v>
      </c>
      <c r="P92" t="s">
        <v>9</v>
      </c>
      <c r="Q92">
        <v>2</v>
      </c>
      <c r="R92" t="s">
        <v>10</v>
      </c>
      <c r="S92" t="s">
        <v>11</v>
      </c>
      <c r="T92">
        <v>6</v>
      </c>
      <c r="U92" t="s">
        <v>12</v>
      </c>
      <c r="V92">
        <v>100</v>
      </c>
      <c r="W92">
        <v>290</v>
      </c>
      <c r="X92" s="1">
        <v>45778</v>
      </c>
      <c r="Y92" t="s">
        <v>13</v>
      </c>
      <c r="AE92" s="3">
        <v>56.129032258064498</v>
      </c>
      <c r="AF92">
        <f>W92*L92</f>
        <v>1740</v>
      </c>
      <c r="AG92" t="s">
        <v>63</v>
      </c>
    </row>
    <row r="93" spans="1:33" x14ac:dyDescent="0.35">
      <c r="A93" s="1">
        <v>45791</v>
      </c>
      <c r="B93" t="s">
        <v>0</v>
      </c>
      <c r="C93" t="s">
        <v>1</v>
      </c>
      <c r="D93">
        <v>2</v>
      </c>
      <c r="E93" t="s">
        <v>2</v>
      </c>
      <c r="F93" t="s">
        <v>3</v>
      </c>
      <c r="G93" t="s">
        <v>4</v>
      </c>
      <c r="H93">
        <v>24</v>
      </c>
      <c r="I93" s="1">
        <v>45778</v>
      </c>
      <c r="J93" t="s">
        <v>5</v>
      </c>
      <c r="K93" t="s">
        <v>6</v>
      </c>
      <c r="L93">
        <v>1</v>
      </c>
      <c r="M93" t="s">
        <v>7</v>
      </c>
      <c r="N93" t="s">
        <v>8</v>
      </c>
      <c r="O93" t="s">
        <v>4</v>
      </c>
      <c r="P93" t="s">
        <v>9</v>
      </c>
      <c r="Q93">
        <v>2</v>
      </c>
      <c r="R93" t="s">
        <v>10</v>
      </c>
      <c r="S93" t="s">
        <v>11</v>
      </c>
      <c r="T93">
        <v>6</v>
      </c>
      <c r="U93" t="s">
        <v>12</v>
      </c>
      <c r="V93">
        <v>100</v>
      </c>
      <c r="W93">
        <v>7951.9999895199999</v>
      </c>
      <c r="X93" s="1">
        <v>45778</v>
      </c>
      <c r="Y93" t="s">
        <v>13</v>
      </c>
      <c r="AE93" s="3">
        <v>0</v>
      </c>
    </row>
    <row r="94" spans="1:33" x14ac:dyDescent="0.35">
      <c r="A94" s="1">
        <v>45791</v>
      </c>
      <c r="B94" t="s">
        <v>14</v>
      </c>
      <c r="C94" t="s">
        <v>15</v>
      </c>
      <c r="D94">
        <v>2</v>
      </c>
      <c r="E94" t="s">
        <v>16</v>
      </c>
      <c r="G94" t="s">
        <v>4</v>
      </c>
      <c r="H94">
        <v>24</v>
      </c>
      <c r="I94" s="1">
        <v>45778</v>
      </c>
      <c r="J94" t="s">
        <v>13</v>
      </c>
      <c r="K94" t="s">
        <v>4</v>
      </c>
      <c r="L94">
        <v>1</v>
      </c>
      <c r="M94" t="s">
        <v>7</v>
      </c>
      <c r="N94" t="s">
        <v>8</v>
      </c>
      <c r="O94" t="s">
        <v>4</v>
      </c>
      <c r="P94" t="s">
        <v>9</v>
      </c>
      <c r="Q94">
        <v>2</v>
      </c>
      <c r="R94" t="s">
        <v>10</v>
      </c>
      <c r="S94" t="s">
        <v>11</v>
      </c>
      <c r="T94">
        <v>6</v>
      </c>
      <c r="U94" t="s">
        <v>12</v>
      </c>
      <c r="V94">
        <v>100</v>
      </c>
      <c r="W94">
        <v>290</v>
      </c>
      <c r="X94" s="1">
        <v>45778</v>
      </c>
      <c r="Y94" t="s">
        <v>13</v>
      </c>
      <c r="AE94" s="3">
        <v>2.8064516129032202</v>
      </c>
    </row>
    <row r="95" spans="1:33" x14ac:dyDescent="0.35">
      <c r="A95" s="1">
        <v>45791</v>
      </c>
      <c r="B95" t="s">
        <v>17</v>
      </c>
      <c r="C95" t="s">
        <v>18</v>
      </c>
      <c r="D95">
        <v>2</v>
      </c>
      <c r="E95" s="2" t="s">
        <v>19</v>
      </c>
      <c r="F95" t="s">
        <v>20</v>
      </c>
      <c r="G95" t="s">
        <v>4</v>
      </c>
      <c r="H95">
        <v>24</v>
      </c>
      <c r="I95" s="1">
        <v>45778</v>
      </c>
      <c r="J95" t="s">
        <v>13</v>
      </c>
      <c r="K95" t="s">
        <v>6</v>
      </c>
      <c r="L95">
        <v>1</v>
      </c>
      <c r="M95" t="s">
        <v>7</v>
      </c>
      <c r="N95" t="s">
        <v>8</v>
      </c>
      <c r="O95" t="s">
        <v>4</v>
      </c>
      <c r="P95" t="s">
        <v>9</v>
      </c>
      <c r="Q95">
        <v>2</v>
      </c>
      <c r="R95" t="s">
        <v>10</v>
      </c>
      <c r="S95" t="s">
        <v>11</v>
      </c>
      <c r="T95">
        <v>6</v>
      </c>
      <c r="U95" t="s">
        <v>12</v>
      </c>
      <c r="V95">
        <v>100</v>
      </c>
      <c r="W95">
        <v>100370</v>
      </c>
      <c r="X95" s="1">
        <v>45778</v>
      </c>
      <c r="Y95" t="s">
        <v>13</v>
      </c>
      <c r="AE95" s="3">
        <v>1871.1612911387001</v>
      </c>
    </row>
    <row r="96" spans="1:33" x14ac:dyDescent="0.35">
      <c r="A96" s="1">
        <v>45791</v>
      </c>
      <c r="B96" t="s">
        <v>21</v>
      </c>
      <c r="C96" t="s">
        <v>1</v>
      </c>
      <c r="D96">
        <v>2</v>
      </c>
      <c r="E96" t="s">
        <v>22</v>
      </c>
      <c r="G96" t="s">
        <v>4</v>
      </c>
      <c r="H96">
        <v>24</v>
      </c>
      <c r="I96" s="1">
        <v>45778</v>
      </c>
      <c r="J96" t="s">
        <v>13</v>
      </c>
      <c r="K96" t="s">
        <v>6</v>
      </c>
      <c r="L96">
        <v>1</v>
      </c>
      <c r="M96" t="s">
        <v>7</v>
      </c>
      <c r="N96" t="s">
        <v>8</v>
      </c>
      <c r="O96" t="s">
        <v>4</v>
      </c>
      <c r="P96" t="s">
        <v>9</v>
      </c>
      <c r="Q96">
        <v>2</v>
      </c>
      <c r="R96" t="s">
        <v>10</v>
      </c>
      <c r="S96" t="s">
        <v>11</v>
      </c>
      <c r="T96">
        <v>6</v>
      </c>
      <c r="U96" t="s">
        <v>12</v>
      </c>
      <c r="V96">
        <v>100</v>
      </c>
      <c r="W96">
        <v>50172.000082079998</v>
      </c>
      <c r="X96" s="1">
        <v>45778</v>
      </c>
      <c r="Y96" t="s">
        <v>13</v>
      </c>
      <c r="AE96" s="3">
        <v>1618.45161555096</v>
      </c>
    </row>
    <row r="97" spans="1:33" x14ac:dyDescent="0.35">
      <c r="A97" s="1">
        <v>45791</v>
      </c>
      <c r="B97" t="s">
        <v>23</v>
      </c>
      <c r="C97" t="s">
        <v>1</v>
      </c>
      <c r="D97">
        <v>2</v>
      </c>
      <c r="E97" t="s">
        <v>24</v>
      </c>
      <c r="F97" t="s">
        <v>25</v>
      </c>
      <c r="G97" t="s">
        <v>4</v>
      </c>
      <c r="H97">
        <v>24</v>
      </c>
      <c r="I97" s="1">
        <v>45778</v>
      </c>
      <c r="J97" t="s">
        <v>5</v>
      </c>
      <c r="K97" t="s">
        <v>4</v>
      </c>
      <c r="L97">
        <v>1</v>
      </c>
      <c r="M97" t="s">
        <v>7</v>
      </c>
      <c r="N97" t="s">
        <v>8</v>
      </c>
      <c r="O97" t="s">
        <v>4</v>
      </c>
      <c r="P97" t="s">
        <v>9</v>
      </c>
      <c r="Q97">
        <v>2</v>
      </c>
      <c r="R97" t="s">
        <v>10</v>
      </c>
      <c r="S97" t="s">
        <v>11</v>
      </c>
      <c r="T97">
        <v>6</v>
      </c>
      <c r="U97" t="s">
        <v>12</v>
      </c>
      <c r="V97">
        <v>100</v>
      </c>
      <c r="W97">
        <v>50054</v>
      </c>
      <c r="X97" s="1">
        <v>45778</v>
      </c>
      <c r="Y97" t="s">
        <v>13</v>
      </c>
      <c r="AE97" s="3">
        <v>0</v>
      </c>
    </row>
    <row r="98" spans="1:33" x14ac:dyDescent="0.35">
      <c r="A98" s="1">
        <v>45791</v>
      </c>
      <c r="B98" t="s">
        <v>26</v>
      </c>
      <c r="C98" t="s">
        <v>1</v>
      </c>
      <c r="D98">
        <v>2</v>
      </c>
      <c r="E98" t="s">
        <v>27</v>
      </c>
      <c r="F98" t="s">
        <v>28</v>
      </c>
      <c r="G98" t="s">
        <v>4</v>
      </c>
      <c r="H98">
        <v>24</v>
      </c>
      <c r="I98" s="1">
        <v>45778</v>
      </c>
      <c r="J98" t="s">
        <v>13</v>
      </c>
      <c r="K98" t="s">
        <v>6</v>
      </c>
      <c r="L98">
        <v>1</v>
      </c>
      <c r="M98" t="s">
        <v>7</v>
      </c>
      <c r="N98" t="s">
        <v>8</v>
      </c>
      <c r="O98" t="s">
        <v>4</v>
      </c>
      <c r="P98" t="s">
        <v>9</v>
      </c>
      <c r="Q98">
        <v>2</v>
      </c>
      <c r="R98" t="s">
        <v>10</v>
      </c>
      <c r="S98" t="s">
        <v>11</v>
      </c>
      <c r="T98">
        <v>6</v>
      </c>
      <c r="U98" t="s">
        <v>12</v>
      </c>
      <c r="V98">
        <v>100</v>
      </c>
      <c r="W98">
        <v>7060</v>
      </c>
      <c r="X98" s="1">
        <v>45778</v>
      </c>
      <c r="Y98" t="s">
        <v>13</v>
      </c>
      <c r="AE98" s="3">
        <v>227.74193548387001</v>
      </c>
    </row>
    <row r="99" spans="1:33" x14ac:dyDescent="0.35">
      <c r="A99" s="1">
        <v>45791</v>
      </c>
      <c r="B99" t="s">
        <v>29</v>
      </c>
      <c r="C99">
        <v>0</v>
      </c>
      <c r="D99">
        <v>2</v>
      </c>
      <c r="E99" t="s">
        <v>30</v>
      </c>
      <c r="F99" t="s">
        <v>31</v>
      </c>
      <c r="G99" t="s">
        <v>4</v>
      </c>
      <c r="H99">
        <v>24</v>
      </c>
      <c r="I99" s="1">
        <v>45778</v>
      </c>
      <c r="J99" t="s">
        <v>13</v>
      </c>
      <c r="K99" t="s">
        <v>4</v>
      </c>
      <c r="L99">
        <v>6</v>
      </c>
      <c r="M99" t="s">
        <v>7</v>
      </c>
      <c r="N99" t="s">
        <v>8</v>
      </c>
      <c r="O99" t="s">
        <v>4</v>
      </c>
      <c r="P99" t="s">
        <v>9</v>
      </c>
      <c r="Q99">
        <v>2</v>
      </c>
      <c r="R99" t="s">
        <v>10</v>
      </c>
      <c r="S99" t="s">
        <v>11</v>
      </c>
      <c r="T99">
        <v>6</v>
      </c>
      <c r="U99" t="s">
        <v>12</v>
      </c>
      <c r="V99">
        <v>100</v>
      </c>
      <c r="W99">
        <v>290</v>
      </c>
      <c r="X99" s="1">
        <v>45778</v>
      </c>
      <c r="Y99" t="s">
        <v>13</v>
      </c>
      <c r="AE99" s="3">
        <v>56.129032258064498</v>
      </c>
      <c r="AF99">
        <f>W99*L99</f>
        <v>1740</v>
      </c>
      <c r="AG99" t="s">
        <v>63</v>
      </c>
    </row>
    <row r="100" spans="1:33" x14ac:dyDescent="0.35">
      <c r="A100" s="1">
        <v>45792</v>
      </c>
      <c r="B100" t="s">
        <v>0</v>
      </c>
      <c r="C100" t="s">
        <v>1</v>
      </c>
      <c r="D100">
        <v>2</v>
      </c>
      <c r="E100" t="s">
        <v>2</v>
      </c>
      <c r="F100" t="s">
        <v>3</v>
      </c>
      <c r="G100" t="s">
        <v>4</v>
      </c>
      <c r="H100">
        <v>24</v>
      </c>
      <c r="I100" s="1">
        <v>45778</v>
      </c>
      <c r="J100" t="s">
        <v>5</v>
      </c>
      <c r="K100" t="s">
        <v>6</v>
      </c>
      <c r="L100">
        <v>1</v>
      </c>
      <c r="M100" t="s">
        <v>7</v>
      </c>
      <c r="N100" t="s">
        <v>8</v>
      </c>
      <c r="O100" t="s">
        <v>4</v>
      </c>
      <c r="P100" t="s">
        <v>9</v>
      </c>
      <c r="Q100">
        <v>2</v>
      </c>
      <c r="R100" t="s">
        <v>10</v>
      </c>
      <c r="S100" t="s">
        <v>11</v>
      </c>
      <c r="T100">
        <v>6</v>
      </c>
      <c r="U100" t="s">
        <v>12</v>
      </c>
      <c r="V100">
        <v>100</v>
      </c>
      <c r="W100">
        <v>7951.9999895199999</v>
      </c>
      <c r="X100" s="1">
        <v>45778</v>
      </c>
      <c r="Y100" t="s">
        <v>13</v>
      </c>
      <c r="AE100" s="3">
        <v>0</v>
      </c>
    </row>
    <row r="101" spans="1:33" x14ac:dyDescent="0.35">
      <c r="A101" s="1">
        <v>45792</v>
      </c>
      <c r="B101" t="s">
        <v>14</v>
      </c>
      <c r="C101" t="s">
        <v>15</v>
      </c>
      <c r="D101">
        <v>2</v>
      </c>
      <c r="E101" t="s">
        <v>16</v>
      </c>
      <c r="G101" t="s">
        <v>4</v>
      </c>
      <c r="H101">
        <v>24</v>
      </c>
      <c r="I101" s="1">
        <v>45778</v>
      </c>
      <c r="J101" t="s">
        <v>13</v>
      </c>
      <c r="K101" t="s">
        <v>4</v>
      </c>
      <c r="L101">
        <v>1</v>
      </c>
      <c r="M101" t="s">
        <v>7</v>
      </c>
      <c r="N101" t="s">
        <v>8</v>
      </c>
      <c r="O101" t="s">
        <v>4</v>
      </c>
      <c r="P101" t="s">
        <v>9</v>
      </c>
      <c r="Q101">
        <v>2</v>
      </c>
      <c r="R101" t="s">
        <v>10</v>
      </c>
      <c r="S101" t="s">
        <v>11</v>
      </c>
      <c r="T101">
        <v>6</v>
      </c>
      <c r="U101" t="s">
        <v>12</v>
      </c>
      <c r="V101">
        <v>100</v>
      </c>
      <c r="W101">
        <v>290</v>
      </c>
      <c r="X101" s="1">
        <v>45778</v>
      </c>
      <c r="Y101" t="s">
        <v>13</v>
      </c>
      <c r="AE101" s="3">
        <v>2.8064516129032202</v>
      </c>
    </row>
    <row r="102" spans="1:33" x14ac:dyDescent="0.35">
      <c r="A102" s="1">
        <v>45792</v>
      </c>
      <c r="B102" t="s">
        <v>17</v>
      </c>
      <c r="C102" t="s">
        <v>18</v>
      </c>
      <c r="D102">
        <v>2</v>
      </c>
      <c r="E102" s="2" t="s">
        <v>19</v>
      </c>
      <c r="F102" t="s">
        <v>20</v>
      </c>
      <c r="G102" t="s">
        <v>4</v>
      </c>
      <c r="H102">
        <v>24</v>
      </c>
      <c r="I102" s="1">
        <v>45778</v>
      </c>
      <c r="J102" t="s">
        <v>13</v>
      </c>
      <c r="K102" t="s">
        <v>6</v>
      </c>
      <c r="L102">
        <v>1</v>
      </c>
      <c r="M102" t="s">
        <v>7</v>
      </c>
      <c r="N102" t="s">
        <v>8</v>
      </c>
      <c r="O102" t="s">
        <v>4</v>
      </c>
      <c r="P102" t="s">
        <v>9</v>
      </c>
      <c r="Q102">
        <v>2</v>
      </c>
      <c r="R102" t="s">
        <v>10</v>
      </c>
      <c r="S102" t="s">
        <v>11</v>
      </c>
      <c r="T102">
        <v>6</v>
      </c>
      <c r="U102" t="s">
        <v>12</v>
      </c>
      <c r="V102">
        <v>100</v>
      </c>
      <c r="W102">
        <v>100370</v>
      </c>
      <c r="X102" s="1">
        <v>45778</v>
      </c>
      <c r="Y102" t="s">
        <v>13</v>
      </c>
      <c r="AE102" s="3">
        <v>1871.1612911387001</v>
      </c>
    </row>
    <row r="103" spans="1:33" x14ac:dyDescent="0.35">
      <c r="A103" s="1">
        <v>45792</v>
      </c>
      <c r="B103" t="s">
        <v>21</v>
      </c>
      <c r="C103" t="s">
        <v>1</v>
      </c>
      <c r="D103">
        <v>2</v>
      </c>
      <c r="E103" t="s">
        <v>22</v>
      </c>
      <c r="G103" t="s">
        <v>4</v>
      </c>
      <c r="H103">
        <v>24</v>
      </c>
      <c r="I103" s="1">
        <v>45778</v>
      </c>
      <c r="J103" t="s">
        <v>13</v>
      </c>
      <c r="K103" t="s">
        <v>6</v>
      </c>
      <c r="L103">
        <v>1</v>
      </c>
      <c r="M103" t="s">
        <v>7</v>
      </c>
      <c r="N103" t="s">
        <v>8</v>
      </c>
      <c r="O103" t="s">
        <v>4</v>
      </c>
      <c r="P103" t="s">
        <v>9</v>
      </c>
      <c r="Q103">
        <v>2</v>
      </c>
      <c r="R103" t="s">
        <v>10</v>
      </c>
      <c r="S103" t="s">
        <v>11</v>
      </c>
      <c r="T103">
        <v>6</v>
      </c>
      <c r="U103" t="s">
        <v>12</v>
      </c>
      <c r="V103">
        <v>100</v>
      </c>
      <c r="W103">
        <v>50172.000082079998</v>
      </c>
      <c r="X103" s="1">
        <v>45778</v>
      </c>
      <c r="Y103" t="s">
        <v>13</v>
      </c>
      <c r="AE103" s="3">
        <v>1618.45161555096</v>
      </c>
    </row>
    <row r="104" spans="1:33" x14ac:dyDescent="0.35">
      <c r="A104" s="1">
        <v>45792</v>
      </c>
      <c r="B104" t="s">
        <v>23</v>
      </c>
      <c r="C104" t="s">
        <v>1</v>
      </c>
      <c r="D104">
        <v>2</v>
      </c>
      <c r="E104" t="s">
        <v>24</v>
      </c>
      <c r="F104" t="s">
        <v>25</v>
      </c>
      <c r="G104" t="s">
        <v>4</v>
      </c>
      <c r="H104">
        <v>24</v>
      </c>
      <c r="I104" s="1">
        <v>45778</v>
      </c>
      <c r="J104" t="s">
        <v>5</v>
      </c>
      <c r="K104" t="s">
        <v>4</v>
      </c>
      <c r="L104">
        <v>1</v>
      </c>
      <c r="M104" t="s">
        <v>7</v>
      </c>
      <c r="N104" t="s">
        <v>8</v>
      </c>
      <c r="O104" t="s">
        <v>4</v>
      </c>
      <c r="P104" t="s">
        <v>9</v>
      </c>
      <c r="Q104">
        <v>2</v>
      </c>
      <c r="R104" t="s">
        <v>10</v>
      </c>
      <c r="S104" t="s">
        <v>11</v>
      </c>
      <c r="T104">
        <v>6</v>
      </c>
      <c r="U104" t="s">
        <v>12</v>
      </c>
      <c r="V104">
        <v>100</v>
      </c>
      <c r="W104">
        <v>50054</v>
      </c>
      <c r="X104" s="1">
        <v>45778</v>
      </c>
      <c r="Y104" t="s">
        <v>13</v>
      </c>
      <c r="AE104" s="3">
        <v>0</v>
      </c>
    </row>
    <row r="105" spans="1:33" x14ac:dyDescent="0.35">
      <c r="A105" s="1">
        <v>45792</v>
      </c>
      <c r="B105" t="s">
        <v>26</v>
      </c>
      <c r="C105" t="s">
        <v>1</v>
      </c>
      <c r="D105">
        <v>2</v>
      </c>
      <c r="E105" t="s">
        <v>27</v>
      </c>
      <c r="F105" t="s">
        <v>28</v>
      </c>
      <c r="G105" t="s">
        <v>4</v>
      </c>
      <c r="H105">
        <v>24</v>
      </c>
      <c r="I105" s="1">
        <v>45778</v>
      </c>
      <c r="J105" t="s">
        <v>13</v>
      </c>
      <c r="K105" t="s">
        <v>6</v>
      </c>
      <c r="L105">
        <v>1</v>
      </c>
      <c r="M105" t="s">
        <v>7</v>
      </c>
      <c r="N105" t="s">
        <v>8</v>
      </c>
      <c r="O105" t="s">
        <v>4</v>
      </c>
      <c r="P105" t="s">
        <v>9</v>
      </c>
      <c r="Q105">
        <v>2</v>
      </c>
      <c r="R105" t="s">
        <v>10</v>
      </c>
      <c r="S105" t="s">
        <v>11</v>
      </c>
      <c r="T105">
        <v>6</v>
      </c>
      <c r="U105" t="s">
        <v>12</v>
      </c>
      <c r="V105">
        <v>100</v>
      </c>
      <c r="W105">
        <v>7060</v>
      </c>
      <c r="X105" s="1">
        <v>45778</v>
      </c>
      <c r="Y105" t="s">
        <v>13</v>
      </c>
      <c r="AE105" s="3">
        <v>227.74193548387001</v>
      </c>
    </row>
    <row r="106" spans="1:33" x14ac:dyDescent="0.35">
      <c r="A106" s="1">
        <v>45792</v>
      </c>
      <c r="B106" t="s">
        <v>29</v>
      </c>
      <c r="C106">
        <v>0</v>
      </c>
      <c r="D106">
        <v>2</v>
      </c>
      <c r="E106" t="s">
        <v>30</v>
      </c>
      <c r="F106" t="s">
        <v>31</v>
      </c>
      <c r="G106" t="s">
        <v>4</v>
      </c>
      <c r="H106">
        <v>24</v>
      </c>
      <c r="I106" s="1">
        <v>45778</v>
      </c>
      <c r="J106" t="s">
        <v>13</v>
      </c>
      <c r="K106" t="s">
        <v>4</v>
      </c>
      <c r="L106">
        <v>6</v>
      </c>
      <c r="M106" t="s">
        <v>7</v>
      </c>
      <c r="N106" t="s">
        <v>8</v>
      </c>
      <c r="O106" t="s">
        <v>4</v>
      </c>
      <c r="P106" t="s">
        <v>9</v>
      </c>
      <c r="Q106">
        <v>2</v>
      </c>
      <c r="R106" t="s">
        <v>10</v>
      </c>
      <c r="S106" t="s">
        <v>11</v>
      </c>
      <c r="T106">
        <v>6</v>
      </c>
      <c r="U106" t="s">
        <v>12</v>
      </c>
      <c r="V106">
        <v>100</v>
      </c>
      <c r="W106">
        <v>290</v>
      </c>
      <c r="X106" s="1">
        <v>45778</v>
      </c>
      <c r="Y106" t="s">
        <v>13</v>
      </c>
      <c r="AE106" s="3">
        <v>56.129032258064498</v>
      </c>
      <c r="AF106">
        <f>W106*L106</f>
        <v>1740</v>
      </c>
      <c r="AG106" t="s">
        <v>63</v>
      </c>
    </row>
    <row r="107" spans="1:33" x14ac:dyDescent="0.35">
      <c r="A107" s="1">
        <v>45793</v>
      </c>
      <c r="B107" t="s">
        <v>0</v>
      </c>
      <c r="C107" t="s">
        <v>1</v>
      </c>
      <c r="D107">
        <v>2</v>
      </c>
      <c r="E107" t="s">
        <v>2</v>
      </c>
      <c r="F107" t="s">
        <v>3</v>
      </c>
      <c r="G107" t="s">
        <v>4</v>
      </c>
      <c r="H107">
        <v>24</v>
      </c>
      <c r="I107" s="1">
        <v>45778</v>
      </c>
      <c r="J107" t="s">
        <v>5</v>
      </c>
      <c r="K107" t="s">
        <v>6</v>
      </c>
      <c r="L107">
        <v>1</v>
      </c>
      <c r="M107" t="s">
        <v>7</v>
      </c>
      <c r="N107" t="s">
        <v>8</v>
      </c>
      <c r="O107" t="s">
        <v>4</v>
      </c>
      <c r="P107" t="s">
        <v>9</v>
      </c>
      <c r="Q107">
        <v>2</v>
      </c>
      <c r="R107" t="s">
        <v>10</v>
      </c>
      <c r="S107" t="s">
        <v>11</v>
      </c>
      <c r="T107">
        <v>6</v>
      </c>
      <c r="U107" t="s">
        <v>12</v>
      </c>
      <c r="V107">
        <v>100</v>
      </c>
      <c r="W107">
        <v>7951.9999895199999</v>
      </c>
      <c r="X107" s="1">
        <v>45778</v>
      </c>
      <c r="Y107" t="s">
        <v>13</v>
      </c>
      <c r="AE107" s="3">
        <v>0</v>
      </c>
    </row>
    <row r="108" spans="1:33" x14ac:dyDescent="0.35">
      <c r="A108" s="1">
        <v>45793</v>
      </c>
      <c r="B108" t="s">
        <v>14</v>
      </c>
      <c r="C108" t="s">
        <v>15</v>
      </c>
      <c r="D108">
        <v>2</v>
      </c>
      <c r="E108" t="s">
        <v>16</v>
      </c>
      <c r="G108" t="s">
        <v>4</v>
      </c>
      <c r="H108">
        <v>24</v>
      </c>
      <c r="I108" s="1">
        <v>45778</v>
      </c>
      <c r="J108" t="s">
        <v>13</v>
      </c>
      <c r="K108" t="s">
        <v>4</v>
      </c>
      <c r="L108">
        <v>1</v>
      </c>
      <c r="M108" t="s">
        <v>7</v>
      </c>
      <c r="N108" t="s">
        <v>8</v>
      </c>
      <c r="O108" t="s">
        <v>4</v>
      </c>
      <c r="P108" t="s">
        <v>9</v>
      </c>
      <c r="Q108">
        <v>2</v>
      </c>
      <c r="R108" t="s">
        <v>10</v>
      </c>
      <c r="S108" t="s">
        <v>11</v>
      </c>
      <c r="T108">
        <v>6</v>
      </c>
      <c r="U108" t="s">
        <v>12</v>
      </c>
      <c r="V108">
        <v>100</v>
      </c>
      <c r="W108">
        <v>290</v>
      </c>
      <c r="X108" s="1">
        <v>45778</v>
      </c>
      <c r="Y108" t="s">
        <v>13</v>
      </c>
      <c r="AE108" s="3">
        <v>2.8064516129032202</v>
      </c>
    </row>
    <row r="109" spans="1:33" x14ac:dyDescent="0.35">
      <c r="A109" s="1">
        <v>45793</v>
      </c>
      <c r="B109" t="s">
        <v>17</v>
      </c>
      <c r="C109" t="s">
        <v>18</v>
      </c>
      <c r="D109">
        <v>2</v>
      </c>
      <c r="E109" s="2" t="s">
        <v>19</v>
      </c>
      <c r="F109" t="s">
        <v>20</v>
      </c>
      <c r="G109" t="s">
        <v>4</v>
      </c>
      <c r="H109">
        <v>24</v>
      </c>
      <c r="I109" s="1">
        <v>45778</v>
      </c>
      <c r="J109" t="s">
        <v>13</v>
      </c>
      <c r="K109" t="s">
        <v>6</v>
      </c>
      <c r="L109">
        <v>1</v>
      </c>
      <c r="M109" t="s">
        <v>7</v>
      </c>
      <c r="N109" t="s">
        <v>8</v>
      </c>
      <c r="O109" t="s">
        <v>4</v>
      </c>
      <c r="P109" t="s">
        <v>9</v>
      </c>
      <c r="Q109">
        <v>2</v>
      </c>
      <c r="R109" t="s">
        <v>10</v>
      </c>
      <c r="S109" t="s">
        <v>11</v>
      </c>
      <c r="T109">
        <v>6</v>
      </c>
      <c r="U109" t="s">
        <v>12</v>
      </c>
      <c r="V109">
        <v>100</v>
      </c>
      <c r="W109">
        <v>100370</v>
      </c>
      <c r="X109" s="1">
        <v>45778</v>
      </c>
      <c r="Y109" t="s">
        <v>13</v>
      </c>
      <c r="AE109" s="3">
        <v>1871.1612911387001</v>
      </c>
    </row>
    <row r="110" spans="1:33" x14ac:dyDescent="0.35">
      <c r="A110" s="1">
        <v>45793</v>
      </c>
      <c r="B110" t="s">
        <v>21</v>
      </c>
      <c r="C110" t="s">
        <v>1</v>
      </c>
      <c r="D110">
        <v>2</v>
      </c>
      <c r="E110" t="s">
        <v>22</v>
      </c>
      <c r="G110" t="s">
        <v>4</v>
      </c>
      <c r="H110">
        <v>24</v>
      </c>
      <c r="I110" s="1">
        <v>45778</v>
      </c>
      <c r="J110" t="s">
        <v>13</v>
      </c>
      <c r="K110" t="s">
        <v>6</v>
      </c>
      <c r="L110">
        <v>1</v>
      </c>
      <c r="M110" t="s">
        <v>7</v>
      </c>
      <c r="N110" t="s">
        <v>8</v>
      </c>
      <c r="O110" t="s">
        <v>4</v>
      </c>
      <c r="P110" t="s">
        <v>9</v>
      </c>
      <c r="Q110">
        <v>2</v>
      </c>
      <c r="R110" t="s">
        <v>10</v>
      </c>
      <c r="S110" t="s">
        <v>11</v>
      </c>
      <c r="T110">
        <v>6</v>
      </c>
      <c r="U110" t="s">
        <v>12</v>
      </c>
      <c r="V110">
        <v>100</v>
      </c>
      <c r="W110">
        <v>50172.000082079998</v>
      </c>
      <c r="X110" s="1">
        <v>45778</v>
      </c>
      <c r="Y110" t="s">
        <v>13</v>
      </c>
      <c r="AE110" s="3">
        <v>1618.45161555096</v>
      </c>
    </row>
    <row r="111" spans="1:33" x14ac:dyDescent="0.35">
      <c r="A111" s="1">
        <v>45793</v>
      </c>
      <c r="B111" t="s">
        <v>23</v>
      </c>
      <c r="C111" t="s">
        <v>1</v>
      </c>
      <c r="D111">
        <v>2</v>
      </c>
      <c r="E111" t="s">
        <v>24</v>
      </c>
      <c r="F111" t="s">
        <v>25</v>
      </c>
      <c r="G111" t="s">
        <v>4</v>
      </c>
      <c r="H111">
        <v>24</v>
      </c>
      <c r="I111" s="1">
        <v>45778</v>
      </c>
      <c r="J111" t="s">
        <v>5</v>
      </c>
      <c r="K111" t="s">
        <v>4</v>
      </c>
      <c r="L111">
        <v>1</v>
      </c>
      <c r="M111" t="s">
        <v>7</v>
      </c>
      <c r="N111" t="s">
        <v>8</v>
      </c>
      <c r="O111" t="s">
        <v>4</v>
      </c>
      <c r="P111" t="s">
        <v>9</v>
      </c>
      <c r="Q111">
        <v>2</v>
      </c>
      <c r="R111" t="s">
        <v>10</v>
      </c>
      <c r="S111" t="s">
        <v>11</v>
      </c>
      <c r="T111">
        <v>6</v>
      </c>
      <c r="U111" t="s">
        <v>12</v>
      </c>
      <c r="V111">
        <v>100</v>
      </c>
      <c r="W111">
        <v>50054</v>
      </c>
      <c r="X111" s="1">
        <v>45778</v>
      </c>
      <c r="Y111" t="s">
        <v>13</v>
      </c>
      <c r="AE111" s="3">
        <v>0</v>
      </c>
    </row>
    <row r="112" spans="1:33" x14ac:dyDescent="0.35">
      <c r="A112" s="1">
        <v>45793</v>
      </c>
      <c r="B112" t="s">
        <v>26</v>
      </c>
      <c r="C112" t="s">
        <v>1</v>
      </c>
      <c r="D112">
        <v>2</v>
      </c>
      <c r="E112" t="s">
        <v>27</v>
      </c>
      <c r="F112" t="s">
        <v>28</v>
      </c>
      <c r="G112" t="s">
        <v>4</v>
      </c>
      <c r="H112">
        <v>24</v>
      </c>
      <c r="I112" s="1">
        <v>45778</v>
      </c>
      <c r="J112" t="s">
        <v>13</v>
      </c>
      <c r="K112" t="s">
        <v>6</v>
      </c>
      <c r="L112">
        <v>1</v>
      </c>
      <c r="M112" t="s">
        <v>7</v>
      </c>
      <c r="N112" t="s">
        <v>8</v>
      </c>
      <c r="O112" t="s">
        <v>4</v>
      </c>
      <c r="P112" t="s">
        <v>9</v>
      </c>
      <c r="Q112">
        <v>2</v>
      </c>
      <c r="R112" t="s">
        <v>10</v>
      </c>
      <c r="S112" t="s">
        <v>11</v>
      </c>
      <c r="T112">
        <v>6</v>
      </c>
      <c r="U112" t="s">
        <v>12</v>
      </c>
      <c r="V112">
        <v>100</v>
      </c>
      <c r="W112">
        <v>7060</v>
      </c>
      <c r="X112" s="1">
        <v>45778</v>
      </c>
      <c r="Y112" t="s">
        <v>13</v>
      </c>
      <c r="AE112" s="3">
        <v>227.74193548387001</v>
      </c>
    </row>
    <row r="113" spans="1:33" x14ac:dyDescent="0.35">
      <c r="A113" s="1">
        <v>45793</v>
      </c>
      <c r="B113" t="s">
        <v>29</v>
      </c>
      <c r="C113">
        <v>0</v>
      </c>
      <c r="D113">
        <v>2</v>
      </c>
      <c r="E113" t="s">
        <v>30</v>
      </c>
      <c r="F113" t="s">
        <v>31</v>
      </c>
      <c r="G113" t="s">
        <v>4</v>
      </c>
      <c r="H113">
        <v>24</v>
      </c>
      <c r="I113" s="1">
        <v>45778</v>
      </c>
      <c r="J113" t="s">
        <v>13</v>
      </c>
      <c r="K113" t="s">
        <v>4</v>
      </c>
      <c r="L113">
        <v>6</v>
      </c>
      <c r="M113" t="s">
        <v>7</v>
      </c>
      <c r="N113" t="s">
        <v>8</v>
      </c>
      <c r="O113" t="s">
        <v>4</v>
      </c>
      <c r="P113" t="s">
        <v>9</v>
      </c>
      <c r="Q113">
        <v>2</v>
      </c>
      <c r="R113" t="s">
        <v>10</v>
      </c>
      <c r="S113" t="s">
        <v>11</v>
      </c>
      <c r="T113">
        <v>6</v>
      </c>
      <c r="U113" t="s">
        <v>12</v>
      </c>
      <c r="V113">
        <v>100</v>
      </c>
      <c r="W113">
        <v>290</v>
      </c>
      <c r="X113" s="1">
        <v>45778</v>
      </c>
      <c r="Y113" t="s">
        <v>13</v>
      </c>
      <c r="AE113" s="3">
        <v>56.129032258064498</v>
      </c>
      <c r="AF113">
        <f>W113*L113</f>
        <v>1740</v>
      </c>
      <c r="AG113" t="s">
        <v>63</v>
      </c>
    </row>
    <row r="114" spans="1:33" x14ac:dyDescent="0.35">
      <c r="A114" s="1">
        <v>45794</v>
      </c>
      <c r="B114" t="s">
        <v>0</v>
      </c>
      <c r="C114" t="s">
        <v>1</v>
      </c>
      <c r="D114">
        <v>2</v>
      </c>
      <c r="E114" t="s">
        <v>2</v>
      </c>
      <c r="F114" t="s">
        <v>3</v>
      </c>
      <c r="G114" t="s">
        <v>4</v>
      </c>
      <c r="H114">
        <v>24</v>
      </c>
      <c r="I114" s="1">
        <v>45778</v>
      </c>
      <c r="J114" t="s">
        <v>5</v>
      </c>
      <c r="K114" t="s">
        <v>6</v>
      </c>
      <c r="L114">
        <v>1</v>
      </c>
      <c r="M114" t="s">
        <v>7</v>
      </c>
      <c r="N114" t="s">
        <v>8</v>
      </c>
      <c r="O114" t="s">
        <v>4</v>
      </c>
      <c r="P114" t="s">
        <v>9</v>
      </c>
      <c r="Q114">
        <v>2</v>
      </c>
      <c r="R114" t="s">
        <v>10</v>
      </c>
      <c r="S114" t="s">
        <v>11</v>
      </c>
      <c r="T114">
        <v>6</v>
      </c>
      <c r="U114" t="s">
        <v>12</v>
      </c>
      <c r="V114">
        <v>100</v>
      </c>
      <c r="W114">
        <v>7951.9999895199999</v>
      </c>
      <c r="X114" s="1">
        <v>45778</v>
      </c>
      <c r="Y114" t="s">
        <v>13</v>
      </c>
      <c r="AE114" s="3">
        <v>0</v>
      </c>
    </row>
    <row r="115" spans="1:33" x14ac:dyDescent="0.35">
      <c r="A115" s="1">
        <v>45794</v>
      </c>
      <c r="B115" t="s">
        <v>14</v>
      </c>
      <c r="C115" t="s">
        <v>15</v>
      </c>
      <c r="D115">
        <v>2</v>
      </c>
      <c r="E115" t="s">
        <v>16</v>
      </c>
      <c r="G115" t="s">
        <v>4</v>
      </c>
      <c r="H115">
        <v>24</v>
      </c>
      <c r="I115" s="1">
        <v>45778</v>
      </c>
      <c r="J115" t="s">
        <v>13</v>
      </c>
      <c r="K115" t="s">
        <v>4</v>
      </c>
      <c r="L115">
        <v>1</v>
      </c>
      <c r="M115" t="s">
        <v>7</v>
      </c>
      <c r="N115" t="s">
        <v>8</v>
      </c>
      <c r="O115" t="s">
        <v>4</v>
      </c>
      <c r="P115" t="s">
        <v>9</v>
      </c>
      <c r="Q115">
        <v>2</v>
      </c>
      <c r="R115" t="s">
        <v>10</v>
      </c>
      <c r="S115" t="s">
        <v>11</v>
      </c>
      <c r="T115">
        <v>6</v>
      </c>
      <c r="U115" t="s">
        <v>12</v>
      </c>
      <c r="V115">
        <v>100</v>
      </c>
      <c r="W115">
        <v>290</v>
      </c>
      <c r="X115" s="1">
        <v>45778</v>
      </c>
      <c r="Y115" t="s">
        <v>13</v>
      </c>
      <c r="AE115" s="3">
        <v>2.8064516129032202</v>
      </c>
    </row>
    <row r="116" spans="1:33" x14ac:dyDescent="0.35">
      <c r="A116" s="1">
        <v>45794</v>
      </c>
      <c r="B116" t="s">
        <v>17</v>
      </c>
      <c r="C116" t="s">
        <v>18</v>
      </c>
      <c r="D116">
        <v>2</v>
      </c>
      <c r="E116" s="2" t="s">
        <v>19</v>
      </c>
      <c r="F116" t="s">
        <v>20</v>
      </c>
      <c r="G116" t="s">
        <v>4</v>
      </c>
      <c r="H116">
        <v>24</v>
      </c>
      <c r="I116" s="1">
        <v>45778</v>
      </c>
      <c r="J116" t="s">
        <v>13</v>
      </c>
      <c r="K116" t="s">
        <v>6</v>
      </c>
      <c r="L116">
        <v>1</v>
      </c>
      <c r="M116" t="s">
        <v>7</v>
      </c>
      <c r="N116" t="s">
        <v>8</v>
      </c>
      <c r="O116" t="s">
        <v>4</v>
      </c>
      <c r="P116" t="s">
        <v>9</v>
      </c>
      <c r="Q116">
        <v>2</v>
      </c>
      <c r="R116" t="s">
        <v>10</v>
      </c>
      <c r="S116" t="s">
        <v>11</v>
      </c>
      <c r="T116">
        <v>6</v>
      </c>
      <c r="U116" t="s">
        <v>12</v>
      </c>
      <c r="V116">
        <v>100</v>
      </c>
      <c r="W116">
        <v>100370</v>
      </c>
      <c r="X116" s="1">
        <v>45778</v>
      </c>
      <c r="Y116" t="s">
        <v>13</v>
      </c>
      <c r="AE116" s="3">
        <v>1871.1612911387001</v>
      </c>
    </row>
    <row r="117" spans="1:33" x14ac:dyDescent="0.35">
      <c r="A117" s="1">
        <v>45794</v>
      </c>
      <c r="B117" t="s">
        <v>21</v>
      </c>
      <c r="C117" t="s">
        <v>1</v>
      </c>
      <c r="D117">
        <v>2</v>
      </c>
      <c r="E117" t="s">
        <v>22</v>
      </c>
      <c r="G117" t="s">
        <v>4</v>
      </c>
      <c r="H117">
        <v>24</v>
      </c>
      <c r="I117" s="1">
        <v>45778</v>
      </c>
      <c r="J117" t="s">
        <v>13</v>
      </c>
      <c r="K117" t="s">
        <v>6</v>
      </c>
      <c r="L117">
        <v>1</v>
      </c>
      <c r="M117" t="s">
        <v>7</v>
      </c>
      <c r="N117" t="s">
        <v>8</v>
      </c>
      <c r="O117" t="s">
        <v>4</v>
      </c>
      <c r="P117" t="s">
        <v>9</v>
      </c>
      <c r="Q117">
        <v>2</v>
      </c>
      <c r="R117" t="s">
        <v>10</v>
      </c>
      <c r="S117" t="s">
        <v>11</v>
      </c>
      <c r="T117">
        <v>6</v>
      </c>
      <c r="U117" t="s">
        <v>12</v>
      </c>
      <c r="V117">
        <v>100</v>
      </c>
      <c r="W117">
        <v>50172.000082079998</v>
      </c>
      <c r="X117" s="1">
        <v>45778</v>
      </c>
      <c r="Y117" t="s">
        <v>13</v>
      </c>
      <c r="AE117" s="3">
        <v>1618.45161555096</v>
      </c>
    </row>
    <row r="118" spans="1:33" x14ac:dyDescent="0.35">
      <c r="A118" s="1">
        <v>45794</v>
      </c>
      <c r="B118" t="s">
        <v>23</v>
      </c>
      <c r="C118" t="s">
        <v>1</v>
      </c>
      <c r="D118">
        <v>2</v>
      </c>
      <c r="E118" t="s">
        <v>24</v>
      </c>
      <c r="F118" t="s">
        <v>25</v>
      </c>
      <c r="G118" t="s">
        <v>4</v>
      </c>
      <c r="H118">
        <v>24</v>
      </c>
      <c r="I118" s="1">
        <v>45778</v>
      </c>
      <c r="J118" t="s">
        <v>5</v>
      </c>
      <c r="K118" t="s">
        <v>4</v>
      </c>
      <c r="L118">
        <v>1</v>
      </c>
      <c r="M118" t="s">
        <v>7</v>
      </c>
      <c r="N118" t="s">
        <v>8</v>
      </c>
      <c r="O118" t="s">
        <v>4</v>
      </c>
      <c r="P118" t="s">
        <v>9</v>
      </c>
      <c r="Q118">
        <v>2</v>
      </c>
      <c r="R118" t="s">
        <v>10</v>
      </c>
      <c r="S118" t="s">
        <v>11</v>
      </c>
      <c r="T118">
        <v>6</v>
      </c>
      <c r="U118" t="s">
        <v>12</v>
      </c>
      <c r="V118">
        <v>100</v>
      </c>
      <c r="W118">
        <v>50054</v>
      </c>
      <c r="X118" s="1">
        <v>45778</v>
      </c>
      <c r="Y118" t="s">
        <v>13</v>
      </c>
      <c r="AE118" s="3">
        <v>0</v>
      </c>
    </row>
    <row r="119" spans="1:33" x14ac:dyDescent="0.35">
      <c r="A119" s="1">
        <v>45794</v>
      </c>
      <c r="B119" t="s">
        <v>26</v>
      </c>
      <c r="C119" t="s">
        <v>1</v>
      </c>
      <c r="D119">
        <v>2</v>
      </c>
      <c r="E119" t="s">
        <v>27</v>
      </c>
      <c r="F119" t="s">
        <v>28</v>
      </c>
      <c r="G119" t="s">
        <v>4</v>
      </c>
      <c r="H119">
        <v>24</v>
      </c>
      <c r="I119" s="1">
        <v>45778</v>
      </c>
      <c r="J119" t="s">
        <v>13</v>
      </c>
      <c r="K119" t="s">
        <v>6</v>
      </c>
      <c r="L119">
        <v>1</v>
      </c>
      <c r="M119" t="s">
        <v>7</v>
      </c>
      <c r="N119" t="s">
        <v>8</v>
      </c>
      <c r="O119" t="s">
        <v>4</v>
      </c>
      <c r="P119" t="s">
        <v>9</v>
      </c>
      <c r="Q119">
        <v>2</v>
      </c>
      <c r="R119" t="s">
        <v>10</v>
      </c>
      <c r="S119" t="s">
        <v>11</v>
      </c>
      <c r="T119">
        <v>6</v>
      </c>
      <c r="U119" t="s">
        <v>12</v>
      </c>
      <c r="V119">
        <v>100</v>
      </c>
      <c r="W119">
        <v>7060</v>
      </c>
      <c r="X119" s="1">
        <v>45778</v>
      </c>
      <c r="Y119" t="s">
        <v>13</v>
      </c>
      <c r="AE119" s="3">
        <v>227.74193548387001</v>
      </c>
    </row>
    <row r="120" spans="1:33" x14ac:dyDescent="0.35">
      <c r="A120" s="1">
        <v>45794</v>
      </c>
      <c r="B120" t="s">
        <v>29</v>
      </c>
      <c r="C120">
        <v>0</v>
      </c>
      <c r="D120">
        <v>2</v>
      </c>
      <c r="E120" t="s">
        <v>30</v>
      </c>
      <c r="F120" t="s">
        <v>31</v>
      </c>
      <c r="G120" t="s">
        <v>4</v>
      </c>
      <c r="H120">
        <v>24</v>
      </c>
      <c r="I120" s="1">
        <v>45778</v>
      </c>
      <c r="J120" t="s">
        <v>13</v>
      </c>
      <c r="K120" t="s">
        <v>4</v>
      </c>
      <c r="L120">
        <v>6</v>
      </c>
      <c r="M120" t="s">
        <v>7</v>
      </c>
      <c r="N120" t="s">
        <v>8</v>
      </c>
      <c r="O120" t="s">
        <v>4</v>
      </c>
      <c r="P120" t="s">
        <v>9</v>
      </c>
      <c r="Q120">
        <v>2</v>
      </c>
      <c r="R120" t="s">
        <v>10</v>
      </c>
      <c r="S120" t="s">
        <v>11</v>
      </c>
      <c r="T120">
        <v>6</v>
      </c>
      <c r="U120" t="s">
        <v>12</v>
      </c>
      <c r="V120">
        <v>100</v>
      </c>
      <c r="W120">
        <v>290</v>
      </c>
      <c r="X120" s="1">
        <v>45778</v>
      </c>
      <c r="Y120" t="s">
        <v>13</v>
      </c>
      <c r="AE120" s="3">
        <v>56.129032258064498</v>
      </c>
      <c r="AF120">
        <f>W120*L120</f>
        <v>1740</v>
      </c>
      <c r="AG120" t="s">
        <v>63</v>
      </c>
    </row>
    <row r="121" spans="1:33" x14ac:dyDescent="0.35">
      <c r="A121" s="1">
        <v>45795</v>
      </c>
      <c r="B121" t="s">
        <v>0</v>
      </c>
      <c r="C121" t="s">
        <v>1</v>
      </c>
      <c r="D121">
        <v>2</v>
      </c>
      <c r="E121" t="s">
        <v>2</v>
      </c>
      <c r="F121" t="s">
        <v>3</v>
      </c>
      <c r="G121" t="s">
        <v>4</v>
      </c>
      <c r="H121">
        <v>24</v>
      </c>
      <c r="I121" s="1">
        <v>45778</v>
      </c>
      <c r="J121" t="s">
        <v>5</v>
      </c>
      <c r="K121" t="s">
        <v>6</v>
      </c>
      <c r="L121">
        <v>1</v>
      </c>
      <c r="M121" t="s">
        <v>7</v>
      </c>
      <c r="N121" t="s">
        <v>8</v>
      </c>
      <c r="O121" t="s">
        <v>4</v>
      </c>
      <c r="P121" t="s">
        <v>9</v>
      </c>
      <c r="Q121">
        <v>2</v>
      </c>
      <c r="R121" t="s">
        <v>10</v>
      </c>
      <c r="S121" t="s">
        <v>11</v>
      </c>
      <c r="T121">
        <v>6</v>
      </c>
      <c r="U121" t="s">
        <v>12</v>
      </c>
      <c r="V121">
        <v>100</v>
      </c>
      <c r="W121">
        <v>7951.9999895199999</v>
      </c>
      <c r="X121" s="1">
        <v>45778</v>
      </c>
      <c r="Y121" t="s">
        <v>13</v>
      </c>
      <c r="AE121" s="3">
        <v>0</v>
      </c>
    </row>
    <row r="122" spans="1:33" x14ac:dyDescent="0.35">
      <c r="A122" s="1">
        <v>45795</v>
      </c>
      <c r="B122" t="s">
        <v>14</v>
      </c>
      <c r="C122" t="s">
        <v>15</v>
      </c>
      <c r="D122">
        <v>2</v>
      </c>
      <c r="E122" t="s">
        <v>16</v>
      </c>
      <c r="G122" t="s">
        <v>4</v>
      </c>
      <c r="H122">
        <v>24</v>
      </c>
      <c r="I122" s="1">
        <v>45778</v>
      </c>
      <c r="J122" t="s">
        <v>13</v>
      </c>
      <c r="K122" t="s">
        <v>4</v>
      </c>
      <c r="L122">
        <v>1</v>
      </c>
      <c r="M122" t="s">
        <v>7</v>
      </c>
      <c r="N122" t="s">
        <v>8</v>
      </c>
      <c r="O122" t="s">
        <v>4</v>
      </c>
      <c r="P122" t="s">
        <v>9</v>
      </c>
      <c r="Q122">
        <v>2</v>
      </c>
      <c r="R122" t="s">
        <v>10</v>
      </c>
      <c r="S122" t="s">
        <v>11</v>
      </c>
      <c r="T122">
        <v>6</v>
      </c>
      <c r="U122" t="s">
        <v>12</v>
      </c>
      <c r="V122">
        <v>100</v>
      </c>
      <c r="W122">
        <v>290</v>
      </c>
      <c r="X122" s="1">
        <v>45778</v>
      </c>
      <c r="Y122" t="s">
        <v>13</v>
      </c>
      <c r="AE122" s="3">
        <v>2.8064516129032202</v>
      </c>
    </row>
    <row r="123" spans="1:33" x14ac:dyDescent="0.35">
      <c r="A123" s="1">
        <v>45795</v>
      </c>
      <c r="B123" t="s">
        <v>17</v>
      </c>
      <c r="C123" t="s">
        <v>18</v>
      </c>
      <c r="D123">
        <v>2</v>
      </c>
      <c r="E123" s="2" t="s">
        <v>19</v>
      </c>
      <c r="F123" t="s">
        <v>20</v>
      </c>
      <c r="G123" t="s">
        <v>4</v>
      </c>
      <c r="H123">
        <v>24</v>
      </c>
      <c r="I123" s="1">
        <v>45778</v>
      </c>
      <c r="J123" t="s">
        <v>13</v>
      </c>
      <c r="K123" t="s">
        <v>6</v>
      </c>
      <c r="L123">
        <v>1</v>
      </c>
      <c r="M123" t="s">
        <v>7</v>
      </c>
      <c r="N123" t="s">
        <v>8</v>
      </c>
      <c r="O123" t="s">
        <v>4</v>
      </c>
      <c r="P123" t="s">
        <v>9</v>
      </c>
      <c r="Q123">
        <v>2</v>
      </c>
      <c r="R123" t="s">
        <v>10</v>
      </c>
      <c r="S123" t="s">
        <v>11</v>
      </c>
      <c r="T123">
        <v>6</v>
      </c>
      <c r="U123" t="s">
        <v>12</v>
      </c>
      <c r="V123">
        <v>100</v>
      </c>
      <c r="W123">
        <v>100370</v>
      </c>
      <c r="X123" s="1">
        <v>45778</v>
      </c>
      <c r="Y123" t="s">
        <v>13</v>
      </c>
      <c r="AE123" s="3">
        <v>1871.1612911387001</v>
      </c>
    </row>
    <row r="124" spans="1:33" x14ac:dyDescent="0.35">
      <c r="A124" s="1">
        <v>45795</v>
      </c>
      <c r="B124" t="s">
        <v>21</v>
      </c>
      <c r="C124" t="s">
        <v>1</v>
      </c>
      <c r="D124">
        <v>2</v>
      </c>
      <c r="E124" t="s">
        <v>22</v>
      </c>
      <c r="G124" t="s">
        <v>4</v>
      </c>
      <c r="H124">
        <v>24</v>
      </c>
      <c r="I124" s="1">
        <v>45778</v>
      </c>
      <c r="J124" t="s">
        <v>13</v>
      </c>
      <c r="K124" t="s">
        <v>6</v>
      </c>
      <c r="L124">
        <v>1</v>
      </c>
      <c r="M124" t="s">
        <v>7</v>
      </c>
      <c r="N124" t="s">
        <v>8</v>
      </c>
      <c r="O124" t="s">
        <v>4</v>
      </c>
      <c r="P124" t="s">
        <v>9</v>
      </c>
      <c r="Q124">
        <v>2</v>
      </c>
      <c r="R124" t="s">
        <v>10</v>
      </c>
      <c r="S124" t="s">
        <v>11</v>
      </c>
      <c r="T124">
        <v>6</v>
      </c>
      <c r="U124" t="s">
        <v>12</v>
      </c>
      <c r="V124">
        <v>100</v>
      </c>
      <c r="W124">
        <v>50172.000082079998</v>
      </c>
      <c r="X124" s="1">
        <v>45778</v>
      </c>
      <c r="Y124" t="s">
        <v>13</v>
      </c>
      <c r="AE124" s="3">
        <v>1618.45161555096</v>
      </c>
    </row>
    <row r="125" spans="1:33" x14ac:dyDescent="0.35">
      <c r="A125" s="1">
        <v>45795</v>
      </c>
      <c r="B125" t="s">
        <v>23</v>
      </c>
      <c r="C125" t="s">
        <v>1</v>
      </c>
      <c r="D125">
        <v>2</v>
      </c>
      <c r="E125" t="s">
        <v>24</v>
      </c>
      <c r="F125" t="s">
        <v>25</v>
      </c>
      <c r="G125" t="s">
        <v>4</v>
      </c>
      <c r="H125">
        <v>24</v>
      </c>
      <c r="I125" s="1">
        <v>45778</v>
      </c>
      <c r="J125" t="s">
        <v>5</v>
      </c>
      <c r="K125" t="s">
        <v>4</v>
      </c>
      <c r="L125">
        <v>1</v>
      </c>
      <c r="M125" t="s">
        <v>7</v>
      </c>
      <c r="N125" t="s">
        <v>8</v>
      </c>
      <c r="O125" t="s">
        <v>4</v>
      </c>
      <c r="P125" t="s">
        <v>9</v>
      </c>
      <c r="Q125">
        <v>2</v>
      </c>
      <c r="R125" t="s">
        <v>10</v>
      </c>
      <c r="S125" t="s">
        <v>11</v>
      </c>
      <c r="T125">
        <v>6</v>
      </c>
      <c r="U125" t="s">
        <v>12</v>
      </c>
      <c r="V125">
        <v>100</v>
      </c>
      <c r="W125">
        <v>50054</v>
      </c>
      <c r="X125" s="1">
        <v>45778</v>
      </c>
      <c r="Y125" t="s">
        <v>13</v>
      </c>
      <c r="AE125" s="3">
        <v>0</v>
      </c>
    </row>
    <row r="126" spans="1:33" x14ac:dyDescent="0.35">
      <c r="A126" s="1">
        <v>45795</v>
      </c>
      <c r="B126" t="s">
        <v>26</v>
      </c>
      <c r="C126" t="s">
        <v>1</v>
      </c>
      <c r="D126">
        <v>2</v>
      </c>
      <c r="E126" t="s">
        <v>27</v>
      </c>
      <c r="F126" t="s">
        <v>28</v>
      </c>
      <c r="G126" t="s">
        <v>4</v>
      </c>
      <c r="H126">
        <v>24</v>
      </c>
      <c r="I126" s="1">
        <v>45778</v>
      </c>
      <c r="J126" t="s">
        <v>13</v>
      </c>
      <c r="K126" t="s">
        <v>6</v>
      </c>
      <c r="L126">
        <v>1</v>
      </c>
      <c r="M126" t="s">
        <v>7</v>
      </c>
      <c r="N126" t="s">
        <v>8</v>
      </c>
      <c r="O126" t="s">
        <v>4</v>
      </c>
      <c r="P126" t="s">
        <v>9</v>
      </c>
      <c r="Q126">
        <v>2</v>
      </c>
      <c r="R126" t="s">
        <v>10</v>
      </c>
      <c r="S126" t="s">
        <v>11</v>
      </c>
      <c r="T126">
        <v>6</v>
      </c>
      <c r="U126" t="s">
        <v>12</v>
      </c>
      <c r="V126">
        <v>100</v>
      </c>
      <c r="W126">
        <v>7060</v>
      </c>
      <c r="X126" s="1">
        <v>45778</v>
      </c>
      <c r="Y126" t="s">
        <v>13</v>
      </c>
      <c r="AE126" s="3">
        <v>227.74193548387001</v>
      </c>
    </row>
    <row r="127" spans="1:33" x14ac:dyDescent="0.35">
      <c r="A127" s="1">
        <v>45795</v>
      </c>
      <c r="B127" t="s">
        <v>29</v>
      </c>
      <c r="C127">
        <v>0</v>
      </c>
      <c r="D127">
        <v>2</v>
      </c>
      <c r="E127" t="s">
        <v>30</v>
      </c>
      <c r="F127" t="s">
        <v>31</v>
      </c>
      <c r="G127" t="s">
        <v>4</v>
      </c>
      <c r="H127">
        <v>24</v>
      </c>
      <c r="I127" s="1">
        <v>45778</v>
      </c>
      <c r="J127" t="s">
        <v>13</v>
      </c>
      <c r="K127" t="s">
        <v>4</v>
      </c>
      <c r="L127">
        <v>6</v>
      </c>
      <c r="M127" t="s">
        <v>7</v>
      </c>
      <c r="N127" t="s">
        <v>8</v>
      </c>
      <c r="O127" t="s">
        <v>4</v>
      </c>
      <c r="P127" t="s">
        <v>9</v>
      </c>
      <c r="Q127">
        <v>2</v>
      </c>
      <c r="R127" t="s">
        <v>10</v>
      </c>
      <c r="S127" t="s">
        <v>11</v>
      </c>
      <c r="T127">
        <v>6</v>
      </c>
      <c r="U127" t="s">
        <v>12</v>
      </c>
      <c r="V127">
        <v>100</v>
      </c>
      <c r="W127">
        <v>290</v>
      </c>
      <c r="X127" s="1">
        <v>45778</v>
      </c>
      <c r="Y127" t="s">
        <v>13</v>
      </c>
      <c r="AE127" s="3">
        <v>56.129032258064498</v>
      </c>
      <c r="AF127">
        <f>W127*L127</f>
        <v>1740</v>
      </c>
      <c r="AG127" t="s">
        <v>63</v>
      </c>
    </row>
    <row r="128" spans="1:33" x14ac:dyDescent="0.35">
      <c r="A128" s="1">
        <v>45796</v>
      </c>
      <c r="B128" t="s">
        <v>0</v>
      </c>
      <c r="C128" t="s">
        <v>1</v>
      </c>
      <c r="D128">
        <v>2</v>
      </c>
      <c r="E128" t="s">
        <v>2</v>
      </c>
      <c r="F128" t="s">
        <v>3</v>
      </c>
      <c r="G128" t="s">
        <v>4</v>
      </c>
      <c r="H128">
        <v>24</v>
      </c>
      <c r="I128" s="1">
        <v>45778</v>
      </c>
      <c r="J128" t="s">
        <v>5</v>
      </c>
      <c r="K128" t="s">
        <v>6</v>
      </c>
      <c r="L128">
        <v>1</v>
      </c>
      <c r="M128" t="s">
        <v>7</v>
      </c>
      <c r="N128" t="s">
        <v>8</v>
      </c>
      <c r="O128" t="s">
        <v>4</v>
      </c>
      <c r="P128" t="s">
        <v>9</v>
      </c>
      <c r="Q128">
        <v>2</v>
      </c>
      <c r="R128" t="s">
        <v>10</v>
      </c>
      <c r="S128" t="s">
        <v>11</v>
      </c>
      <c r="T128">
        <v>6</v>
      </c>
      <c r="U128" t="s">
        <v>12</v>
      </c>
      <c r="V128">
        <v>100</v>
      </c>
      <c r="W128">
        <v>7951.9999895199999</v>
      </c>
      <c r="X128" s="1">
        <v>45778</v>
      </c>
      <c r="Y128" t="s">
        <v>13</v>
      </c>
      <c r="AE128" s="3">
        <v>0</v>
      </c>
    </row>
    <row r="129" spans="1:33" x14ac:dyDescent="0.35">
      <c r="A129" s="1">
        <v>45796</v>
      </c>
      <c r="B129" t="s">
        <v>14</v>
      </c>
      <c r="C129" t="s">
        <v>15</v>
      </c>
      <c r="D129">
        <v>2</v>
      </c>
      <c r="E129" t="s">
        <v>16</v>
      </c>
      <c r="G129" t="s">
        <v>4</v>
      </c>
      <c r="H129">
        <v>24</v>
      </c>
      <c r="I129" s="1">
        <v>45778</v>
      </c>
      <c r="J129" t="s">
        <v>13</v>
      </c>
      <c r="K129" t="s">
        <v>4</v>
      </c>
      <c r="L129">
        <v>1</v>
      </c>
      <c r="M129" t="s">
        <v>7</v>
      </c>
      <c r="N129" t="s">
        <v>8</v>
      </c>
      <c r="O129" t="s">
        <v>4</v>
      </c>
      <c r="P129" t="s">
        <v>9</v>
      </c>
      <c r="Q129">
        <v>2</v>
      </c>
      <c r="R129" t="s">
        <v>10</v>
      </c>
      <c r="S129" t="s">
        <v>11</v>
      </c>
      <c r="T129">
        <v>6</v>
      </c>
      <c r="U129" t="s">
        <v>12</v>
      </c>
      <c r="V129">
        <v>100</v>
      </c>
      <c r="W129">
        <v>290</v>
      </c>
      <c r="X129" s="1">
        <v>45778</v>
      </c>
      <c r="Y129" t="s">
        <v>13</v>
      </c>
      <c r="AE129" s="3">
        <v>2.8064516129032202</v>
      </c>
    </row>
    <row r="130" spans="1:33" x14ac:dyDescent="0.35">
      <c r="A130" s="1">
        <v>45796</v>
      </c>
      <c r="B130" t="s">
        <v>17</v>
      </c>
      <c r="C130" t="s">
        <v>18</v>
      </c>
      <c r="D130">
        <v>2</v>
      </c>
      <c r="E130" s="2" t="s">
        <v>19</v>
      </c>
      <c r="F130" t="s">
        <v>20</v>
      </c>
      <c r="G130" t="s">
        <v>4</v>
      </c>
      <c r="H130">
        <v>24</v>
      </c>
      <c r="I130" s="1">
        <v>45778</v>
      </c>
      <c r="J130" t="s">
        <v>13</v>
      </c>
      <c r="K130" t="s">
        <v>6</v>
      </c>
      <c r="L130">
        <v>1</v>
      </c>
      <c r="M130" t="s">
        <v>7</v>
      </c>
      <c r="N130" t="s">
        <v>8</v>
      </c>
      <c r="O130" t="s">
        <v>4</v>
      </c>
      <c r="P130" t="s">
        <v>9</v>
      </c>
      <c r="Q130">
        <v>2</v>
      </c>
      <c r="R130" t="s">
        <v>10</v>
      </c>
      <c r="S130" t="s">
        <v>11</v>
      </c>
      <c r="T130">
        <v>6</v>
      </c>
      <c r="U130" t="s">
        <v>12</v>
      </c>
      <c r="V130">
        <v>100</v>
      </c>
      <c r="W130">
        <v>100370</v>
      </c>
      <c r="X130" s="1">
        <v>45778</v>
      </c>
      <c r="Y130" t="s">
        <v>13</v>
      </c>
      <c r="AE130" s="3">
        <v>1871.1612911387001</v>
      </c>
    </row>
    <row r="131" spans="1:33" x14ac:dyDescent="0.35">
      <c r="A131" s="1">
        <v>45796</v>
      </c>
      <c r="B131" t="s">
        <v>21</v>
      </c>
      <c r="C131" t="s">
        <v>1</v>
      </c>
      <c r="D131">
        <v>2</v>
      </c>
      <c r="E131" t="s">
        <v>22</v>
      </c>
      <c r="G131" t="s">
        <v>4</v>
      </c>
      <c r="H131">
        <v>24</v>
      </c>
      <c r="I131" s="1">
        <v>45778</v>
      </c>
      <c r="J131" t="s">
        <v>13</v>
      </c>
      <c r="K131" t="s">
        <v>6</v>
      </c>
      <c r="L131">
        <v>1</v>
      </c>
      <c r="M131" t="s">
        <v>7</v>
      </c>
      <c r="N131" t="s">
        <v>8</v>
      </c>
      <c r="O131" t="s">
        <v>4</v>
      </c>
      <c r="P131" t="s">
        <v>9</v>
      </c>
      <c r="Q131">
        <v>2</v>
      </c>
      <c r="R131" t="s">
        <v>10</v>
      </c>
      <c r="S131" t="s">
        <v>11</v>
      </c>
      <c r="T131">
        <v>6</v>
      </c>
      <c r="U131" t="s">
        <v>12</v>
      </c>
      <c r="V131">
        <v>100</v>
      </c>
      <c r="W131">
        <v>50172.000082079998</v>
      </c>
      <c r="X131" s="1">
        <v>45778</v>
      </c>
      <c r="Y131" t="s">
        <v>13</v>
      </c>
      <c r="AE131" s="3">
        <v>1618.45161555096</v>
      </c>
    </row>
    <row r="132" spans="1:33" x14ac:dyDescent="0.35">
      <c r="A132" s="1">
        <v>45796</v>
      </c>
      <c r="B132" t="s">
        <v>23</v>
      </c>
      <c r="C132" t="s">
        <v>1</v>
      </c>
      <c r="D132">
        <v>2</v>
      </c>
      <c r="E132" t="s">
        <v>24</v>
      </c>
      <c r="F132" t="s">
        <v>25</v>
      </c>
      <c r="G132" t="s">
        <v>4</v>
      </c>
      <c r="H132">
        <v>24</v>
      </c>
      <c r="I132" s="1">
        <v>45778</v>
      </c>
      <c r="J132" t="s">
        <v>5</v>
      </c>
      <c r="K132" t="s">
        <v>4</v>
      </c>
      <c r="L132">
        <v>1</v>
      </c>
      <c r="M132" t="s">
        <v>7</v>
      </c>
      <c r="N132" t="s">
        <v>8</v>
      </c>
      <c r="O132" t="s">
        <v>4</v>
      </c>
      <c r="P132" t="s">
        <v>9</v>
      </c>
      <c r="Q132">
        <v>2</v>
      </c>
      <c r="R132" t="s">
        <v>10</v>
      </c>
      <c r="S132" t="s">
        <v>11</v>
      </c>
      <c r="T132">
        <v>6</v>
      </c>
      <c r="U132" t="s">
        <v>12</v>
      </c>
      <c r="V132">
        <v>100</v>
      </c>
      <c r="W132">
        <v>50054</v>
      </c>
      <c r="X132" s="1">
        <v>45778</v>
      </c>
      <c r="Y132" t="s">
        <v>13</v>
      </c>
      <c r="AE132" s="3">
        <v>0</v>
      </c>
    </row>
    <row r="133" spans="1:33" x14ac:dyDescent="0.35">
      <c r="A133" s="1">
        <v>45796</v>
      </c>
      <c r="B133" t="s">
        <v>26</v>
      </c>
      <c r="C133" t="s">
        <v>1</v>
      </c>
      <c r="D133">
        <v>2</v>
      </c>
      <c r="E133" t="s">
        <v>27</v>
      </c>
      <c r="F133" t="s">
        <v>28</v>
      </c>
      <c r="G133" t="s">
        <v>4</v>
      </c>
      <c r="H133">
        <v>24</v>
      </c>
      <c r="I133" s="1">
        <v>45778</v>
      </c>
      <c r="J133" t="s">
        <v>13</v>
      </c>
      <c r="K133" t="s">
        <v>6</v>
      </c>
      <c r="L133">
        <v>1</v>
      </c>
      <c r="M133" t="s">
        <v>7</v>
      </c>
      <c r="N133" t="s">
        <v>8</v>
      </c>
      <c r="O133" t="s">
        <v>4</v>
      </c>
      <c r="P133" t="s">
        <v>9</v>
      </c>
      <c r="Q133">
        <v>2</v>
      </c>
      <c r="R133" t="s">
        <v>10</v>
      </c>
      <c r="S133" t="s">
        <v>11</v>
      </c>
      <c r="T133">
        <v>6</v>
      </c>
      <c r="U133" t="s">
        <v>12</v>
      </c>
      <c r="V133">
        <v>100</v>
      </c>
      <c r="W133">
        <v>7060</v>
      </c>
      <c r="X133" s="1">
        <v>45778</v>
      </c>
      <c r="Y133" t="s">
        <v>13</v>
      </c>
      <c r="AE133" s="3">
        <v>227.74193548387001</v>
      </c>
    </row>
    <row r="134" spans="1:33" x14ac:dyDescent="0.35">
      <c r="A134" s="1">
        <v>45796</v>
      </c>
      <c r="B134" t="s">
        <v>29</v>
      </c>
      <c r="C134">
        <v>0</v>
      </c>
      <c r="D134">
        <v>2</v>
      </c>
      <c r="E134" t="s">
        <v>30</v>
      </c>
      <c r="F134" t="s">
        <v>31</v>
      </c>
      <c r="G134" t="s">
        <v>4</v>
      </c>
      <c r="H134">
        <v>24</v>
      </c>
      <c r="I134" s="1">
        <v>45778</v>
      </c>
      <c r="J134" t="s">
        <v>13</v>
      </c>
      <c r="K134" t="s">
        <v>4</v>
      </c>
      <c r="L134">
        <v>6</v>
      </c>
      <c r="M134" t="s">
        <v>7</v>
      </c>
      <c r="N134" t="s">
        <v>8</v>
      </c>
      <c r="O134" t="s">
        <v>4</v>
      </c>
      <c r="P134" t="s">
        <v>9</v>
      </c>
      <c r="Q134">
        <v>2</v>
      </c>
      <c r="R134" t="s">
        <v>10</v>
      </c>
      <c r="S134" t="s">
        <v>11</v>
      </c>
      <c r="T134">
        <v>6</v>
      </c>
      <c r="U134" t="s">
        <v>12</v>
      </c>
      <c r="V134">
        <v>100</v>
      </c>
      <c r="W134">
        <v>290</v>
      </c>
      <c r="X134" s="1">
        <v>45778</v>
      </c>
      <c r="Y134" t="s">
        <v>13</v>
      </c>
      <c r="AE134" s="3">
        <v>56.129032258064498</v>
      </c>
      <c r="AF134">
        <f>W134*L134</f>
        <v>1740</v>
      </c>
      <c r="AG134" t="s">
        <v>63</v>
      </c>
    </row>
    <row r="135" spans="1:33" x14ac:dyDescent="0.35">
      <c r="A135" s="1">
        <v>45797</v>
      </c>
      <c r="B135" t="s">
        <v>0</v>
      </c>
      <c r="C135" t="s">
        <v>1</v>
      </c>
      <c r="D135">
        <v>2</v>
      </c>
      <c r="E135" t="s">
        <v>2</v>
      </c>
      <c r="F135" t="s">
        <v>3</v>
      </c>
      <c r="G135" t="s">
        <v>4</v>
      </c>
      <c r="H135">
        <v>24</v>
      </c>
      <c r="I135" s="1">
        <v>45778</v>
      </c>
      <c r="J135" t="s">
        <v>5</v>
      </c>
      <c r="K135" t="s">
        <v>6</v>
      </c>
      <c r="L135">
        <v>1</v>
      </c>
      <c r="M135" t="s">
        <v>7</v>
      </c>
      <c r="N135" t="s">
        <v>8</v>
      </c>
      <c r="O135" t="s">
        <v>4</v>
      </c>
      <c r="P135" t="s">
        <v>9</v>
      </c>
      <c r="Q135">
        <v>2</v>
      </c>
      <c r="R135" t="s">
        <v>10</v>
      </c>
      <c r="S135" t="s">
        <v>11</v>
      </c>
      <c r="T135">
        <v>6</v>
      </c>
      <c r="U135" t="s">
        <v>12</v>
      </c>
      <c r="V135">
        <v>100</v>
      </c>
      <c r="W135">
        <v>7951.9999895199999</v>
      </c>
      <c r="X135" s="1">
        <v>45778</v>
      </c>
      <c r="Y135" t="s">
        <v>13</v>
      </c>
      <c r="AE135" s="3">
        <v>0</v>
      </c>
    </row>
    <row r="136" spans="1:33" x14ac:dyDescent="0.35">
      <c r="A136" s="1">
        <v>45797</v>
      </c>
      <c r="B136" t="s">
        <v>14</v>
      </c>
      <c r="C136" t="s">
        <v>15</v>
      </c>
      <c r="D136">
        <v>2</v>
      </c>
      <c r="E136" t="s">
        <v>16</v>
      </c>
      <c r="G136" t="s">
        <v>4</v>
      </c>
      <c r="H136">
        <v>24</v>
      </c>
      <c r="I136" s="1">
        <v>45778</v>
      </c>
      <c r="J136" t="s">
        <v>13</v>
      </c>
      <c r="K136" t="s">
        <v>4</v>
      </c>
      <c r="L136">
        <v>1</v>
      </c>
      <c r="M136" t="s">
        <v>7</v>
      </c>
      <c r="N136" t="s">
        <v>8</v>
      </c>
      <c r="O136" t="s">
        <v>4</v>
      </c>
      <c r="P136" t="s">
        <v>9</v>
      </c>
      <c r="Q136">
        <v>2</v>
      </c>
      <c r="R136" t="s">
        <v>10</v>
      </c>
      <c r="S136" t="s">
        <v>11</v>
      </c>
      <c r="T136">
        <v>6</v>
      </c>
      <c r="U136" t="s">
        <v>12</v>
      </c>
      <c r="V136">
        <v>100</v>
      </c>
      <c r="W136">
        <v>290</v>
      </c>
      <c r="X136" s="1">
        <v>45778</v>
      </c>
      <c r="Y136" t="s">
        <v>13</v>
      </c>
      <c r="AE136" s="3">
        <v>2.8064516129032202</v>
      </c>
    </row>
    <row r="137" spans="1:33" x14ac:dyDescent="0.35">
      <c r="A137" s="1">
        <v>45797</v>
      </c>
      <c r="B137" t="s">
        <v>17</v>
      </c>
      <c r="C137" t="s">
        <v>18</v>
      </c>
      <c r="D137">
        <v>2</v>
      </c>
      <c r="E137" s="2" t="s">
        <v>19</v>
      </c>
      <c r="F137" t="s">
        <v>20</v>
      </c>
      <c r="G137" t="s">
        <v>4</v>
      </c>
      <c r="H137">
        <v>24</v>
      </c>
      <c r="I137" s="1">
        <v>45778</v>
      </c>
      <c r="J137" t="s">
        <v>13</v>
      </c>
      <c r="K137" t="s">
        <v>6</v>
      </c>
      <c r="L137">
        <v>1</v>
      </c>
      <c r="M137" t="s">
        <v>7</v>
      </c>
      <c r="N137" t="s">
        <v>8</v>
      </c>
      <c r="O137" t="s">
        <v>4</v>
      </c>
      <c r="P137" t="s">
        <v>9</v>
      </c>
      <c r="Q137">
        <v>2</v>
      </c>
      <c r="R137" t="s">
        <v>10</v>
      </c>
      <c r="S137" t="s">
        <v>11</v>
      </c>
      <c r="T137">
        <v>6</v>
      </c>
      <c r="U137" t="s">
        <v>12</v>
      </c>
      <c r="V137">
        <v>100</v>
      </c>
      <c r="W137">
        <v>100370</v>
      </c>
      <c r="X137" s="1">
        <v>45778</v>
      </c>
      <c r="Y137" t="s">
        <v>13</v>
      </c>
      <c r="AE137" s="3">
        <v>1871.1612911387001</v>
      </c>
    </row>
    <row r="138" spans="1:33" x14ac:dyDescent="0.35">
      <c r="A138" s="1">
        <v>45797</v>
      </c>
      <c r="B138" t="s">
        <v>21</v>
      </c>
      <c r="C138" t="s">
        <v>1</v>
      </c>
      <c r="D138">
        <v>2</v>
      </c>
      <c r="E138" t="s">
        <v>22</v>
      </c>
      <c r="G138" t="s">
        <v>4</v>
      </c>
      <c r="H138">
        <v>24</v>
      </c>
      <c r="I138" s="1">
        <v>45778</v>
      </c>
      <c r="J138" t="s">
        <v>13</v>
      </c>
      <c r="K138" t="s">
        <v>6</v>
      </c>
      <c r="L138">
        <v>1</v>
      </c>
      <c r="M138" t="s">
        <v>7</v>
      </c>
      <c r="N138" t="s">
        <v>8</v>
      </c>
      <c r="O138" t="s">
        <v>4</v>
      </c>
      <c r="P138" t="s">
        <v>9</v>
      </c>
      <c r="Q138">
        <v>2</v>
      </c>
      <c r="R138" t="s">
        <v>10</v>
      </c>
      <c r="S138" t="s">
        <v>11</v>
      </c>
      <c r="T138">
        <v>6</v>
      </c>
      <c r="U138" t="s">
        <v>12</v>
      </c>
      <c r="V138">
        <v>100</v>
      </c>
      <c r="W138">
        <v>50172.000082079998</v>
      </c>
      <c r="X138" s="1">
        <v>45778</v>
      </c>
      <c r="Y138" t="s">
        <v>13</v>
      </c>
      <c r="AE138" s="3">
        <v>1618.45161555096</v>
      </c>
    </row>
    <row r="139" spans="1:33" x14ac:dyDescent="0.35">
      <c r="A139" s="1">
        <v>45797</v>
      </c>
      <c r="B139" t="s">
        <v>23</v>
      </c>
      <c r="C139" t="s">
        <v>1</v>
      </c>
      <c r="D139">
        <v>2</v>
      </c>
      <c r="E139" t="s">
        <v>24</v>
      </c>
      <c r="F139" t="s">
        <v>25</v>
      </c>
      <c r="G139" t="s">
        <v>4</v>
      </c>
      <c r="H139">
        <v>24</v>
      </c>
      <c r="I139" s="1">
        <v>45778</v>
      </c>
      <c r="J139" t="s">
        <v>5</v>
      </c>
      <c r="K139" t="s">
        <v>4</v>
      </c>
      <c r="L139">
        <v>1</v>
      </c>
      <c r="M139" t="s">
        <v>7</v>
      </c>
      <c r="N139" t="s">
        <v>8</v>
      </c>
      <c r="O139" t="s">
        <v>4</v>
      </c>
      <c r="P139" t="s">
        <v>9</v>
      </c>
      <c r="Q139">
        <v>2</v>
      </c>
      <c r="R139" t="s">
        <v>10</v>
      </c>
      <c r="S139" t="s">
        <v>11</v>
      </c>
      <c r="T139">
        <v>6</v>
      </c>
      <c r="U139" t="s">
        <v>12</v>
      </c>
      <c r="V139">
        <v>100</v>
      </c>
      <c r="W139">
        <v>50054</v>
      </c>
      <c r="X139" s="1">
        <v>45778</v>
      </c>
      <c r="Y139" t="s">
        <v>13</v>
      </c>
      <c r="AE139" s="3">
        <v>0</v>
      </c>
    </row>
    <row r="140" spans="1:33" x14ac:dyDescent="0.35">
      <c r="A140" s="1">
        <v>45797</v>
      </c>
      <c r="B140" t="s">
        <v>26</v>
      </c>
      <c r="C140" t="s">
        <v>1</v>
      </c>
      <c r="D140">
        <v>2</v>
      </c>
      <c r="E140" t="s">
        <v>27</v>
      </c>
      <c r="F140" t="s">
        <v>28</v>
      </c>
      <c r="G140" t="s">
        <v>4</v>
      </c>
      <c r="H140">
        <v>24</v>
      </c>
      <c r="I140" s="1">
        <v>45778</v>
      </c>
      <c r="J140" t="s">
        <v>13</v>
      </c>
      <c r="K140" t="s">
        <v>6</v>
      </c>
      <c r="L140">
        <v>1</v>
      </c>
      <c r="M140" t="s">
        <v>7</v>
      </c>
      <c r="N140" t="s">
        <v>8</v>
      </c>
      <c r="O140" t="s">
        <v>4</v>
      </c>
      <c r="P140" t="s">
        <v>9</v>
      </c>
      <c r="Q140">
        <v>2</v>
      </c>
      <c r="R140" t="s">
        <v>10</v>
      </c>
      <c r="S140" t="s">
        <v>11</v>
      </c>
      <c r="T140">
        <v>6</v>
      </c>
      <c r="U140" t="s">
        <v>12</v>
      </c>
      <c r="V140">
        <v>100</v>
      </c>
      <c r="W140">
        <v>7060</v>
      </c>
      <c r="X140" s="1">
        <v>45778</v>
      </c>
      <c r="Y140" t="s">
        <v>13</v>
      </c>
      <c r="AE140" s="3">
        <v>227.74193548387001</v>
      </c>
    </row>
    <row r="141" spans="1:33" x14ac:dyDescent="0.35">
      <c r="A141" s="1">
        <v>45797</v>
      </c>
      <c r="B141" t="s">
        <v>29</v>
      </c>
      <c r="C141">
        <v>0</v>
      </c>
      <c r="D141">
        <v>2</v>
      </c>
      <c r="E141" t="s">
        <v>30</v>
      </c>
      <c r="F141" t="s">
        <v>31</v>
      </c>
      <c r="G141" t="s">
        <v>4</v>
      </c>
      <c r="H141">
        <v>24</v>
      </c>
      <c r="I141" s="1">
        <v>45778</v>
      </c>
      <c r="J141" t="s">
        <v>13</v>
      </c>
      <c r="K141" t="s">
        <v>4</v>
      </c>
      <c r="L141">
        <v>6</v>
      </c>
      <c r="M141" t="s">
        <v>7</v>
      </c>
      <c r="N141" t="s">
        <v>8</v>
      </c>
      <c r="O141" t="s">
        <v>4</v>
      </c>
      <c r="P141" t="s">
        <v>9</v>
      </c>
      <c r="Q141">
        <v>2</v>
      </c>
      <c r="R141" t="s">
        <v>10</v>
      </c>
      <c r="S141" t="s">
        <v>11</v>
      </c>
      <c r="T141">
        <v>6</v>
      </c>
      <c r="U141" t="s">
        <v>12</v>
      </c>
      <c r="V141">
        <v>100</v>
      </c>
      <c r="W141">
        <v>290</v>
      </c>
      <c r="X141" s="1">
        <v>45778</v>
      </c>
      <c r="Y141" t="s">
        <v>13</v>
      </c>
      <c r="AE141" s="3">
        <v>56.129032258064498</v>
      </c>
      <c r="AF141">
        <f>W141*L141</f>
        <v>1740</v>
      </c>
      <c r="AG141" t="s">
        <v>63</v>
      </c>
    </row>
    <row r="142" spans="1:33" x14ac:dyDescent="0.35">
      <c r="A142" s="1">
        <v>45798</v>
      </c>
      <c r="B142" t="s">
        <v>0</v>
      </c>
      <c r="C142" t="s">
        <v>1</v>
      </c>
      <c r="D142">
        <v>2</v>
      </c>
      <c r="E142" t="s">
        <v>2</v>
      </c>
      <c r="F142" t="s">
        <v>3</v>
      </c>
      <c r="G142" t="s">
        <v>4</v>
      </c>
      <c r="H142">
        <v>24</v>
      </c>
      <c r="I142" s="1">
        <v>45778</v>
      </c>
      <c r="J142" t="s">
        <v>5</v>
      </c>
      <c r="K142" t="s">
        <v>6</v>
      </c>
      <c r="L142">
        <v>1</v>
      </c>
      <c r="M142" t="s">
        <v>7</v>
      </c>
      <c r="N142" t="s">
        <v>8</v>
      </c>
      <c r="O142" t="s">
        <v>4</v>
      </c>
      <c r="P142" t="s">
        <v>9</v>
      </c>
      <c r="Q142">
        <v>2</v>
      </c>
      <c r="R142" t="s">
        <v>10</v>
      </c>
      <c r="S142" t="s">
        <v>11</v>
      </c>
      <c r="T142">
        <v>6</v>
      </c>
      <c r="U142" t="s">
        <v>12</v>
      </c>
      <c r="V142">
        <v>100</v>
      </c>
      <c r="W142">
        <v>7951.9999895199999</v>
      </c>
      <c r="X142" s="1">
        <v>45778</v>
      </c>
      <c r="Y142" t="s">
        <v>13</v>
      </c>
      <c r="AE142" s="3">
        <v>0</v>
      </c>
    </row>
    <row r="143" spans="1:33" x14ac:dyDescent="0.35">
      <c r="A143" s="1">
        <v>45798</v>
      </c>
      <c r="B143" t="s">
        <v>14</v>
      </c>
      <c r="C143" t="s">
        <v>15</v>
      </c>
      <c r="D143">
        <v>2</v>
      </c>
      <c r="E143" t="s">
        <v>16</v>
      </c>
      <c r="G143" t="s">
        <v>4</v>
      </c>
      <c r="H143">
        <v>24</v>
      </c>
      <c r="I143" s="1">
        <v>45778</v>
      </c>
      <c r="J143" t="s">
        <v>13</v>
      </c>
      <c r="K143" t="s">
        <v>4</v>
      </c>
      <c r="L143">
        <v>1</v>
      </c>
      <c r="M143" t="s">
        <v>7</v>
      </c>
      <c r="N143" t="s">
        <v>8</v>
      </c>
      <c r="O143" t="s">
        <v>4</v>
      </c>
      <c r="P143" t="s">
        <v>9</v>
      </c>
      <c r="Q143">
        <v>2</v>
      </c>
      <c r="R143" t="s">
        <v>10</v>
      </c>
      <c r="S143" t="s">
        <v>11</v>
      </c>
      <c r="T143">
        <v>6</v>
      </c>
      <c r="U143" t="s">
        <v>12</v>
      </c>
      <c r="V143">
        <v>100</v>
      </c>
      <c r="W143">
        <v>290</v>
      </c>
      <c r="X143" s="1">
        <v>45778</v>
      </c>
      <c r="Y143" t="s">
        <v>13</v>
      </c>
      <c r="AE143" s="3">
        <v>2.8064516129032202</v>
      </c>
    </row>
    <row r="144" spans="1:33" x14ac:dyDescent="0.35">
      <c r="A144" s="1">
        <v>45798</v>
      </c>
      <c r="B144" t="s">
        <v>17</v>
      </c>
      <c r="C144" t="s">
        <v>18</v>
      </c>
      <c r="D144">
        <v>2</v>
      </c>
      <c r="E144" s="2" t="s">
        <v>19</v>
      </c>
      <c r="F144" t="s">
        <v>20</v>
      </c>
      <c r="G144" t="s">
        <v>4</v>
      </c>
      <c r="H144">
        <v>24</v>
      </c>
      <c r="I144" s="1">
        <v>45778</v>
      </c>
      <c r="J144" t="s">
        <v>13</v>
      </c>
      <c r="K144" t="s">
        <v>6</v>
      </c>
      <c r="L144">
        <v>1</v>
      </c>
      <c r="M144" t="s">
        <v>7</v>
      </c>
      <c r="N144" t="s">
        <v>8</v>
      </c>
      <c r="O144" t="s">
        <v>4</v>
      </c>
      <c r="P144" t="s">
        <v>9</v>
      </c>
      <c r="Q144">
        <v>2</v>
      </c>
      <c r="R144" t="s">
        <v>10</v>
      </c>
      <c r="S144" t="s">
        <v>11</v>
      </c>
      <c r="T144">
        <v>6</v>
      </c>
      <c r="U144" t="s">
        <v>12</v>
      </c>
      <c r="V144">
        <v>100</v>
      </c>
      <c r="W144">
        <v>100370</v>
      </c>
      <c r="X144" s="1">
        <v>45778</v>
      </c>
      <c r="Y144" t="s">
        <v>13</v>
      </c>
      <c r="AE144" s="3">
        <v>1871.1612911387001</v>
      </c>
    </row>
    <row r="145" spans="1:33" x14ac:dyDescent="0.35">
      <c r="A145" s="1">
        <v>45798</v>
      </c>
      <c r="B145" t="s">
        <v>21</v>
      </c>
      <c r="C145" t="s">
        <v>1</v>
      </c>
      <c r="D145">
        <v>2</v>
      </c>
      <c r="E145" t="s">
        <v>22</v>
      </c>
      <c r="G145" t="s">
        <v>4</v>
      </c>
      <c r="H145">
        <v>24</v>
      </c>
      <c r="I145" s="1">
        <v>45778</v>
      </c>
      <c r="J145" t="s">
        <v>13</v>
      </c>
      <c r="K145" t="s">
        <v>6</v>
      </c>
      <c r="L145">
        <v>1</v>
      </c>
      <c r="M145" t="s">
        <v>7</v>
      </c>
      <c r="N145" t="s">
        <v>8</v>
      </c>
      <c r="O145" t="s">
        <v>4</v>
      </c>
      <c r="P145" t="s">
        <v>9</v>
      </c>
      <c r="Q145">
        <v>2</v>
      </c>
      <c r="R145" t="s">
        <v>10</v>
      </c>
      <c r="S145" t="s">
        <v>11</v>
      </c>
      <c r="T145">
        <v>6</v>
      </c>
      <c r="U145" t="s">
        <v>12</v>
      </c>
      <c r="V145">
        <v>100</v>
      </c>
      <c r="W145">
        <v>50172.000082079998</v>
      </c>
      <c r="X145" s="1">
        <v>45778</v>
      </c>
      <c r="Y145" t="s">
        <v>13</v>
      </c>
      <c r="AE145" s="3">
        <v>1618.45161555096</v>
      </c>
    </row>
    <row r="146" spans="1:33" x14ac:dyDescent="0.35">
      <c r="A146" s="1">
        <v>45798</v>
      </c>
      <c r="B146" t="s">
        <v>23</v>
      </c>
      <c r="C146" t="s">
        <v>1</v>
      </c>
      <c r="D146">
        <v>2</v>
      </c>
      <c r="E146" t="s">
        <v>24</v>
      </c>
      <c r="F146" t="s">
        <v>25</v>
      </c>
      <c r="G146" t="s">
        <v>4</v>
      </c>
      <c r="H146">
        <v>24</v>
      </c>
      <c r="I146" s="1">
        <v>45778</v>
      </c>
      <c r="J146" t="s">
        <v>5</v>
      </c>
      <c r="K146" t="s">
        <v>4</v>
      </c>
      <c r="L146">
        <v>1</v>
      </c>
      <c r="M146" t="s">
        <v>7</v>
      </c>
      <c r="N146" t="s">
        <v>8</v>
      </c>
      <c r="O146" t="s">
        <v>4</v>
      </c>
      <c r="P146" t="s">
        <v>9</v>
      </c>
      <c r="Q146">
        <v>2</v>
      </c>
      <c r="R146" t="s">
        <v>10</v>
      </c>
      <c r="S146" t="s">
        <v>11</v>
      </c>
      <c r="T146">
        <v>6</v>
      </c>
      <c r="U146" t="s">
        <v>12</v>
      </c>
      <c r="V146">
        <v>100</v>
      </c>
      <c r="W146">
        <v>50054</v>
      </c>
      <c r="X146" s="1">
        <v>45778</v>
      </c>
      <c r="Y146" t="s">
        <v>13</v>
      </c>
      <c r="AE146" s="3">
        <v>0</v>
      </c>
    </row>
    <row r="147" spans="1:33" x14ac:dyDescent="0.35">
      <c r="A147" s="1">
        <v>45798</v>
      </c>
      <c r="B147" t="s">
        <v>26</v>
      </c>
      <c r="C147" t="s">
        <v>1</v>
      </c>
      <c r="D147">
        <v>2</v>
      </c>
      <c r="E147" t="s">
        <v>27</v>
      </c>
      <c r="F147" t="s">
        <v>28</v>
      </c>
      <c r="G147" t="s">
        <v>4</v>
      </c>
      <c r="H147">
        <v>24</v>
      </c>
      <c r="I147" s="1">
        <v>45778</v>
      </c>
      <c r="J147" t="s">
        <v>13</v>
      </c>
      <c r="K147" t="s">
        <v>6</v>
      </c>
      <c r="L147">
        <v>1</v>
      </c>
      <c r="M147" t="s">
        <v>7</v>
      </c>
      <c r="N147" t="s">
        <v>8</v>
      </c>
      <c r="O147" t="s">
        <v>4</v>
      </c>
      <c r="P147" t="s">
        <v>9</v>
      </c>
      <c r="Q147">
        <v>2</v>
      </c>
      <c r="R147" t="s">
        <v>10</v>
      </c>
      <c r="S147" t="s">
        <v>11</v>
      </c>
      <c r="T147">
        <v>6</v>
      </c>
      <c r="U147" t="s">
        <v>12</v>
      </c>
      <c r="V147">
        <v>100</v>
      </c>
      <c r="W147">
        <v>7060</v>
      </c>
      <c r="X147" s="1">
        <v>45778</v>
      </c>
      <c r="Y147" t="s">
        <v>13</v>
      </c>
      <c r="AE147" s="3">
        <v>227.74193548387001</v>
      </c>
    </row>
    <row r="148" spans="1:33" x14ac:dyDescent="0.35">
      <c r="A148" s="1">
        <v>45798</v>
      </c>
      <c r="B148" t="s">
        <v>29</v>
      </c>
      <c r="C148">
        <v>0</v>
      </c>
      <c r="D148">
        <v>2</v>
      </c>
      <c r="E148" t="s">
        <v>30</v>
      </c>
      <c r="F148" t="s">
        <v>31</v>
      </c>
      <c r="G148" t="s">
        <v>4</v>
      </c>
      <c r="H148">
        <v>24</v>
      </c>
      <c r="I148" s="1">
        <v>45778</v>
      </c>
      <c r="J148" t="s">
        <v>13</v>
      </c>
      <c r="K148" t="s">
        <v>4</v>
      </c>
      <c r="L148">
        <v>6</v>
      </c>
      <c r="M148" t="s">
        <v>7</v>
      </c>
      <c r="N148" t="s">
        <v>8</v>
      </c>
      <c r="O148" t="s">
        <v>4</v>
      </c>
      <c r="P148" t="s">
        <v>9</v>
      </c>
      <c r="Q148">
        <v>2</v>
      </c>
      <c r="R148" t="s">
        <v>10</v>
      </c>
      <c r="S148" t="s">
        <v>11</v>
      </c>
      <c r="T148">
        <v>6</v>
      </c>
      <c r="U148" t="s">
        <v>12</v>
      </c>
      <c r="V148">
        <v>100</v>
      </c>
      <c r="W148">
        <v>290</v>
      </c>
      <c r="X148" s="1">
        <v>45778</v>
      </c>
      <c r="Y148" t="s">
        <v>13</v>
      </c>
      <c r="AE148" s="3">
        <v>56.129032258064498</v>
      </c>
      <c r="AF148">
        <f>W148*L148</f>
        <v>1740</v>
      </c>
      <c r="AG148" t="s">
        <v>63</v>
      </c>
    </row>
    <row r="149" spans="1:33" x14ac:dyDescent="0.35">
      <c r="A149" s="1">
        <v>45799</v>
      </c>
      <c r="B149" t="s">
        <v>0</v>
      </c>
      <c r="C149" t="s">
        <v>1</v>
      </c>
      <c r="D149">
        <v>2</v>
      </c>
      <c r="E149" t="s">
        <v>2</v>
      </c>
      <c r="F149" t="s">
        <v>3</v>
      </c>
      <c r="G149" t="s">
        <v>4</v>
      </c>
      <c r="H149">
        <v>24</v>
      </c>
      <c r="I149" s="1">
        <v>45778</v>
      </c>
      <c r="J149" t="s">
        <v>5</v>
      </c>
      <c r="K149" t="s">
        <v>6</v>
      </c>
      <c r="L149">
        <v>1</v>
      </c>
      <c r="M149" t="s">
        <v>7</v>
      </c>
      <c r="N149" t="s">
        <v>8</v>
      </c>
      <c r="O149" t="s">
        <v>4</v>
      </c>
      <c r="P149" t="s">
        <v>9</v>
      </c>
      <c r="Q149">
        <v>2</v>
      </c>
      <c r="R149" t="s">
        <v>10</v>
      </c>
      <c r="S149" t="s">
        <v>11</v>
      </c>
      <c r="T149">
        <v>6</v>
      </c>
      <c r="U149" t="s">
        <v>12</v>
      </c>
      <c r="V149">
        <v>100</v>
      </c>
      <c r="W149">
        <v>7951.9999895199999</v>
      </c>
      <c r="X149" s="1">
        <v>45778</v>
      </c>
      <c r="Y149" t="s">
        <v>13</v>
      </c>
      <c r="AE149" s="3">
        <v>0</v>
      </c>
    </row>
    <row r="150" spans="1:33" x14ac:dyDescent="0.35">
      <c r="A150" s="1">
        <v>45799</v>
      </c>
      <c r="B150" t="s">
        <v>14</v>
      </c>
      <c r="C150" t="s">
        <v>15</v>
      </c>
      <c r="D150">
        <v>2</v>
      </c>
      <c r="E150" t="s">
        <v>16</v>
      </c>
      <c r="G150" t="s">
        <v>4</v>
      </c>
      <c r="H150">
        <v>24</v>
      </c>
      <c r="I150" s="1">
        <v>45778</v>
      </c>
      <c r="J150" t="s">
        <v>13</v>
      </c>
      <c r="K150" t="s">
        <v>4</v>
      </c>
      <c r="L150">
        <v>1</v>
      </c>
      <c r="M150" t="s">
        <v>7</v>
      </c>
      <c r="N150" t="s">
        <v>8</v>
      </c>
      <c r="O150" t="s">
        <v>4</v>
      </c>
      <c r="P150" t="s">
        <v>9</v>
      </c>
      <c r="Q150">
        <v>2</v>
      </c>
      <c r="R150" t="s">
        <v>10</v>
      </c>
      <c r="S150" t="s">
        <v>11</v>
      </c>
      <c r="T150">
        <v>6</v>
      </c>
      <c r="U150" t="s">
        <v>12</v>
      </c>
      <c r="V150">
        <v>100</v>
      </c>
      <c r="W150">
        <v>290</v>
      </c>
      <c r="X150" s="1">
        <v>45778</v>
      </c>
      <c r="Y150" t="s">
        <v>13</v>
      </c>
      <c r="AE150" s="3">
        <v>2.8064516129032202</v>
      </c>
    </row>
    <row r="151" spans="1:33" x14ac:dyDescent="0.35">
      <c r="A151" s="1">
        <v>45799</v>
      </c>
      <c r="B151" t="s">
        <v>17</v>
      </c>
      <c r="C151" t="s">
        <v>18</v>
      </c>
      <c r="D151">
        <v>2</v>
      </c>
      <c r="E151" s="2" t="s">
        <v>19</v>
      </c>
      <c r="F151" t="s">
        <v>20</v>
      </c>
      <c r="G151" t="s">
        <v>4</v>
      </c>
      <c r="H151">
        <v>24</v>
      </c>
      <c r="I151" s="1">
        <v>45778</v>
      </c>
      <c r="J151" t="s">
        <v>13</v>
      </c>
      <c r="K151" t="s">
        <v>6</v>
      </c>
      <c r="L151">
        <v>1</v>
      </c>
      <c r="M151" t="s">
        <v>7</v>
      </c>
      <c r="N151" t="s">
        <v>8</v>
      </c>
      <c r="O151" t="s">
        <v>4</v>
      </c>
      <c r="P151" t="s">
        <v>9</v>
      </c>
      <c r="Q151">
        <v>2</v>
      </c>
      <c r="R151" t="s">
        <v>10</v>
      </c>
      <c r="S151" t="s">
        <v>11</v>
      </c>
      <c r="T151">
        <v>6</v>
      </c>
      <c r="U151" t="s">
        <v>12</v>
      </c>
      <c r="V151">
        <v>100</v>
      </c>
      <c r="W151">
        <v>100370</v>
      </c>
      <c r="X151" s="1">
        <v>45778</v>
      </c>
      <c r="Y151" t="s">
        <v>13</v>
      </c>
      <c r="AE151" s="3">
        <v>1871.1612911387001</v>
      </c>
    </row>
    <row r="152" spans="1:33" x14ac:dyDescent="0.35">
      <c r="A152" s="1">
        <v>45799</v>
      </c>
      <c r="B152" t="s">
        <v>21</v>
      </c>
      <c r="C152" t="s">
        <v>1</v>
      </c>
      <c r="D152">
        <v>2</v>
      </c>
      <c r="E152" t="s">
        <v>22</v>
      </c>
      <c r="G152" t="s">
        <v>4</v>
      </c>
      <c r="H152">
        <v>24</v>
      </c>
      <c r="I152" s="1">
        <v>45778</v>
      </c>
      <c r="J152" t="s">
        <v>13</v>
      </c>
      <c r="K152" t="s">
        <v>6</v>
      </c>
      <c r="L152">
        <v>1</v>
      </c>
      <c r="M152" t="s">
        <v>7</v>
      </c>
      <c r="N152" t="s">
        <v>8</v>
      </c>
      <c r="O152" t="s">
        <v>4</v>
      </c>
      <c r="P152" t="s">
        <v>9</v>
      </c>
      <c r="Q152">
        <v>2</v>
      </c>
      <c r="R152" t="s">
        <v>10</v>
      </c>
      <c r="S152" t="s">
        <v>11</v>
      </c>
      <c r="T152">
        <v>6</v>
      </c>
      <c r="U152" t="s">
        <v>12</v>
      </c>
      <c r="V152">
        <v>100</v>
      </c>
      <c r="W152">
        <v>50172.000082079998</v>
      </c>
      <c r="X152" s="1">
        <v>45778</v>
      </c>
      <c r="Y152" t="s">
        <v>13</v>
      </c>
      <c r="AE152" s="3">
        <v>1618.45161555096</v>
      </c>
    </row>
    <row r="153" spans="1:33" x14ac:dyDescent="0.35">
      <c r="A153" s="1">
        <v>45799</v>
      </c>
      <c r="B153" t="s">
        <v>23</v>
      </c>
      <c r="C153" t="s">
        <v>1</v>
      </c>
      <c r="D153">
        <v>2</v>
      </c>
      <c r="E153" t="s">
        <v>24</v>
      </c>
      <c r="F153" t="s">
        <v>25</v>
      </c>
      <c r="G153" t="s">
        <v>4</v>
      </c>
      <c r="H153">
        <v>24</v>
      </c>
      <c r="I153" s="1">
        <v>45778</v>
      </c>
      <c r="J153" t="s">
        <v>5</v>
      </c>
      <c r="K153" t="s">
        <v>4</v>
      </c>
      <c r="L153">
        <v>1</v>
      </c>
      <c r="M153" t="s">
        <v>7</v>
      </c>
      <c r="N153" t="s">
        <v>8</v>
      </c>
      <c r="O153" t="s">
        <v>4</v>
      </c>
      <c r="P153" t="s">
        <v>9</v>
      </c>
      <c r="Q153">
        <v>2</v>
      </c>
      <c r="R153" t="s">
        <v>10</v>
      </c>
      <c r="S153" t="s">
        <v>11</v>
      </c>
      <c r="T153">
        <v>6</v>
      </c>
      <c r="U153" t="s">
        <v>12</v>
      </c>
      <c r="V153">
        <v>100</v>
      </c>
      <c r="W153">
        <v>50054</v>
      </c>
      <c r="X153" s="1">
        <v>45778</v>
      </c>
      <c r="Y153" t="s">
        <v>13</v>
      </c>
      <c r="AE153" s="3">
        <v>0</v>
      </c>
    </row>
    <row r="154" spans="1:33" x14ac:dyDescent="0.35">
      <c r="A154" s="1">
        <v>45799</v>
      </c>
      <c r="B154" t="s">
        <v>26</v>
      </c>
      <c r="C154" t="s">
        <v>1</v>
      </c>
      <c r="D154">
        <v>2</v>
      </c>
      <c r="E154" t="s">
        <v>27</v>
      </c>
      <c r="F154" t="s">
        <v>28</v>
      </c>
      <c r="G154" t="s">
        <v>4</v>
      </c>
      <c r="H154">
        <v>24</v>
      </c>
      <c r="I154" s="1">
        <v>45778</v>
      </c>
      <c r="J154" t="s">
        <v>13</v>
      </c>
      <c r="K154" t="s">
        <v>6</v>
      </c>
      <c r="L154">
        <v>1</v>
      </c>
      <c r="M154" t="s">
        <v>7</v>
      </c>
      <c r="N154" t="s">
        <v>8</v>
      </c>
      <c r="O154" t="s">
        <v>4</v>
      </c>
      <c r="P154" t="s">
        <v>9</v>
      </c>
      <c r="Q154">
        <v>2</v>
      </c>
      <c r="R154" t="s">
        <v>10</v>
      </c>
      <c r="S154" t="s">
        <v>11</v>
      </c>
      <c r="T154">
        <v>6</v>
      </c>
      <c r="U154" t="s">
        <v>12</v>
      </c>
      <c r="V154">
        <v>100</v>
      </c>
      <c r="W154">
        <v>7060</v>
      </c>
      <c r="X154" s="1">
        <v>45778</v>
      </c>
      <c r="Y154" t="s">
        <v>13</v>
      </c>
      <c r="AE154" s="3">
        <v>227.74193548387001</v>
      </c>
    </row>
    <row r="155" spans="1:33" x14ac:dyDescent="0.35">
      <c r="A155" s="1">
        <v>45799</v>
      </c>
      <c r="B155" t="s">
        <v>29</v>
      </c>
      <c r="C155">
        <v>0</v>
      </c>
      <c r="D155">
        <v>2</v>
      </c>
      <c r="E155" t="s">
        <v>30</v>
      </c>
      <c r="F155" t="s">
        <v>31</v>
      </c>
      <c r="G155" t="s">
        <v>4</v>
      </c>
      <c r="H155">
        <v>24</v>
      </c>
      <c r="I155" s="1">
        <v>45778</v>
      </c>
      <c r="J155" t="s">
        <v>13</v>
      </c>
      <c r="K155" t="s">
        <v>4</v>
      </c>
      <c r="L155">
        <v>6</v>
      </c>
      <c r="M155" t="s">
        <v>7</v>
      </c>
      <c r="N155" t="s">
        <v>8</v>
      </c>
      <c r="O155" t="s">
        <v>4</v>
      </c>
      <c r="P155" t="s">
        <v>9</v>
      </c>
      <c r="Q155">
        <v>2</v>
      </c>
      <c r="R155" t="s">
        <v>10</v>
      </c>
      <c r="S155" t="s">
        <v>11</v>
      </c>
      <c r="T155">
        <v>6</v>
      </c>
      <c r="U155" t="s">
        <v>12</v>
      </c>
      <c r="V155">
        <v>100</v>
      </c>
      <c r="W155">
        <v>290</v>
      </c>
      <c r="X155" s="1">
        <v>45778</v>
      </c>
      <c r="Y155" t="s">
        <v>13</v>
      </c>
      <c r="AE155" s="3">
        <v>56.129032258064498</v>
      </c>
      <c r="AF155">
        <f>W155*L155</f>
        <v>1740</v>
      </c>
      <c r="AG155" t="s">
        <v>63</v>
      </c>
    </row>
    <row r="156" spans="1:33" x14ac:dyDescent="0.35">
      <c r="A156" s="1">
        <v>45800</v>
      </c>
      <c r="B156" t="s">
        <v>0</v>
      </c>
      <c r="C156" t="s">
        <v>1</v>
      </c>
      <c r="D156">
        <v>2</v>
      </c>
      <c r="E156" t="s">
        <v>2</v>
      </c>
      <c r="F156" t="s">
        <v>3</v>
      </c>
      <c r="G156" t="s">
        <v>4</v>
      </c>
      <c r="H156">
        <v>24</v>
      </c>
      <c r="I156" s="1">
        <v>45778</v>
      </c>
      <c r="J156" t="s">
        <v>5</v>
      </c>
      <c r="K156" t="s">
        <v>6</v>
      </c>
      <c r="L156">
        <v>1</v>
      </c>
      <c r="M156" t="s">
        <v>7</v>
      </c>
      <c r="N156" t="s">
        <v>8</v>
      </c>
      <c r="O156" t="s">
        <v>4</v>
      </c>
      <c r="P156" t="s">
        <v>9</v>
      </c>
      <c r="Q156">
        <v>2</v>
      </c>
      <c r="R156" t="s">
        <v>10</v>
      </c>
      <c r="S156" t="s">
        <v>11</v>
      </c>
      <c r="T156">
        <v>6</v>
      </c>
      <c r="U156" t="s">
        <v>12</v>
      </c>
      <c r="V156">
        <v>100</v>
      </c>
      <c r="W156">
        <v>7951.9999895199999</v>
      </c>
      <c r="X156" s="1">
        <v>45778</v>
      </c>
      <c r="Y156" t="s">
        <v>13</v>
      </c>
      <c r="AE156" s="3">
        <v>0</v>
      </c>
    </row>
    <row r="157" spans="1:33" x14ac:dyDescent="0.35">
      <c r="A157" s="1">
        <v>45800</v>
      </c>
      <c r="B157" t="s">
        <v>14</v>
      </c>
      <c r="C157" t="s">
        <v>15</v>
      </c>
      <c r="D157">
        <v>2</v>
      </c>
      <c r="E157" t="s">
        <v>16</v>
      </c>
      <c r="G157" t="s">
        <v>4</v>
      </c>
      <c r="H157">
        <v>24</v>
      </c>
      <c r="I157" s="1">
        <v>45778</v>
      </c>
      <c r="J157" t="s">
        <v>13</v>
      </c>
      <c r="K157" t="s">
        <v>4</v>
      </c>
      <c r="L157">
        <v>1</v>
      </c>
      <c r="M157" t="s">
        <v>7</v>
      </c>
      <c r="N157" t="s">
        <v>8</v>
      </c>
      <c r="O157" t="s">
        <v>4</v>
      </c>
      <c r="P157" t="s">
        <v>9</v>
      </c>
      <c r="Q157">
        <v>2</v>
      </c>
      <c r="R157" t="s">
        <v>10</v>
      </c>
      <c r="S157" t="s">
        <v>11</v>
      </c>
      <c r="T157">
        <v>6</v>
      </c>
      <c r="U157" t="s">
        <v>12</v>
      </c>
      <c r="V157">
        <v>100</v>
      </c>
      <c r="W157">
        <v>290</v>
      </c>
      <c r="X157" s="1">
        <v>45778</v>
      </c>
      <c r="Y157" t="s">
        <v>13</v>
      </c>
      <c r="AE157" s="3">
        <v>2.8064516129032202</v>
      </c>
    </row>
    <row r="158" spans="1:33" x14ac:dyDescent="0.35">
      <c r="A158" s="1">
        <v>45800</v>
      </c>
      <c r="B158" t="s">
        <v>17</v>
      </c>
      <c r="C158" t="s">
        <v>18</v>
      </c>
      <c r="D158">
        <v>2</v>
      </c>
      <c r="E158" s="2" t="s">
        <v>19</v>
      </c>
      <c r="F158" t="s">
        <v>20</v>
      </c>
      <c r="G158" t="s">
        <v>4</v>
      </c>
      <c r="H158">
        <v>24</v>
      </c>
      <c r="I158" s="1">
        <v>45778</v>
      </c>
      <c r="J158" t="s">
        <v>13</v>
      </c>
      <c r="K158" t="s">
        <v>6</v>
      </c>
      <c r="L158">
        <v>1</v>
      </c>
      <c r="M158" t="s">
        <v>7</v>
      </c>
      <c r="N158" t="s">
        <v>8</v>
      </c>
      <c r="O158" t="s">
        <v>4</v>
      </c>
      <c r="P158" t="s">
        <v>9</v>
      </c>
      <c r="Q158">
        <v>2</v>
      </c>
      <c r="R158" t="s">
        <v>10</v>
      </c>
      <c r="S158" t="s">
        <v>11</v>
      </c>
      <c r="T158">
        <v>6</v>
      </c>
      <c r="U158" t="s">
        <v>12</v>
      </c>
      <c r="V158">
        <v>100</v>
      </c>
      <c r="W158">
        <v>100370</v>
      </c>
      <c r="X158" s="1">
        <v>45778</v>
      </c>
      <c r="Y158" t="s">
        <v>13</v>
      </c>
      <c r="AE158" s="3">
        <v>1871.1612911387001</v>
      </c>
    </row>
    <row r="159" spans="1:33" x14ac:dyDescent="0.35">
      <c r="A159" s="1">
        <v>45800</v>
      </c>
      <c r="B159" t="s">
        <v>21</v>
      </c>
      <c r="C159" t="s">
        <v>1</v>
      </c>
      <c r="D159">
        <v>2</v>
      </c>
      <c r="E159" t="s">
        <v>22</v>
      </c>
      <c r="G159" t="s">
        <v>4</v>
      </c>
      <c r="H159">
        <v>24</v>
      </c>
      <c r="I159" s="1">
        <v>45778</v>
      </c>
      <c r="J159" t="s">
        <v>13</v>
      </c>
      <c r="K159" t="s">
        <v>6</v>
      </c>
      <c r="L159">
        <v>1</v>
      </c>
      <c r="M159" t="s">
        <v>7</v>
      </c>
      <c r="N159" t="s">
        <v>8</v>
      </c>
      <c r="O159" t="s">
        <v>4</v>
      </c>
      <c r="P159" t="s">
        <v>9</v>
      </c>
      <c r="Q159">
        <v>2</v>
      </c>
      <c r="R159" t="s">
        <v>10</v>
      </c>
      <c r="S159" t="s">
        <v>11</v>
      </c>
      <c r="T159">
        <v>6</v>
      </c>
      <c r="U159" t="s">
        <v>12</v>
      </c>
      <c r="V159">
        <v>100</v>
      </c>
      <c r="W159">
        <v>50172.000082079998</v>
      </c>
      <c r="X159" s="1">
        <v>45778</v>
      </c>
      <c r="Y159" t="s">
        <v>13</v>
      </c>
      <c r="AE159" s="3">
        <v>1618.45161555096</v>
      </c>
    </row>
    <row r="160" spans="1:33" x14ac:dyDescent="0.35">
      <c r="A160" s="1">
        <v>45800</v>
      </c>
      <c r="B160" t="s">
        <v>23</v>
      </c>
      <c r="C160" t="s">
        <v>1</v>
      </c>
      <c r="D160">
        <v>2</v>
      </c>
      <c r="E160" t="s">
        <v>24</v>
      </c>
      <c r="F160" t="s">
        <v>25</v>
      </c>
      <c r="G160" t="s">
        <v>4</v>
      </c>
      <c r="H160">
        <v>24</v>
      </c>
      <c r="I160" s="1">
        <v>45778</v>
      </c>
      <c r="J160" t="s">
        <v>5</v>
      </c>
      <c r="K160" t="s">
        <v>4</v>
      </c>
      <c r="L160">
        <v>1</v>
      </c>
      <c r="M160" t="s">
        <v>7</v>
      </c>
      <c r="N160" t="s">
        <v>8</v>
      </c>
      <c r="O160" t="s">
        <v>4</v>
      </c>
      <c r="P160" t="s">
        <v>9</v>
      </c>
      <c r="Q160">
        <v>2</v>
      </c>
      <c r="R160" t="s">
        <v>10</v>
      </c>
      <c r="S160" t="s">
        <v>11</v>
      </c>
      <c r="T160">
        <v>6</v>
      </c>
      <c r="U160" t="s">
        <v>12</v>
      </c>
      <c r="V160">
        <v>100</v>
      </c>
      <c r="W160">
        <v>50054</v>
      </c>
      <c r="X160" s="1">
        <v>45778</v>
      </c>
      <c r="Y160" t="s">
        <v>13</v>
      </c>
      <c r="AE160" s="3">
        <v>0</v>
      </c>
    </row>
    <row r="161" spans="1:33" x14ac:dyDescent="0.35">
      <c r="A161" s="1">
        <v>45800</v>
      </c>
      <c r="B161" t="s">
        <v>26</v>
      </c>
      <c r="C161" t="s">
        <v>1</v>
      </c>
      <c r="D161">
        <v>2</v>
      </c>
      <c r="E161" t="s">
        <v>27</v>
      </c>
      <c r="F161" t="s">
        <v>28</v>
      </c>
      <c r="G161" t="s">
        <v>4</v>
      </c>
      <c r="H161">
        <v>24</v>
      </c>
      <c r="I161" s="1">
        <v>45778</v>
      </c>
      <c r="J161" t="s">
        <v>13</v>
      </c>
      <c r="K161" t="s">
        <v>6</v>
      </c>
      <c r="L161">
        <v>1</v>
      </c>
      <c r="M161" t="s">
        <v>7</v>
      </c>
      <c r="N161" t="s">
        <v>8</v>
      </c>
      <c r="O161" t="s">
        <v>4</v>
      </c>
      <c r="P161" t="s">
        <v>9</v>
      </c>
      <c r="Q161">
        <v>2</v>
      </c>
      <c r="R161" t="s">
        <v>10</v>
      </c>
      <c r="S161" t="s">
        <v>11</v>
      </c>
      <c r="T161">
        <v>6</v>
      </c>
      <c r="U161" t="s">
        <v>12</v>
      </c>
      <c r="V161">
        <v>100</v>
      </c>
      <c r="W161">
        <v>7060</v>
      </c>
      <c r="X161" s="1">
        <v>45778</v>
      </c>
      <c r="Y161" t="s">
        <v>13</v>
      </c>
      <c r="AE161" s="3">
        <v>227.74193548387001</v>
      </c>
    </row>
    <row r="162" spans="1:33" x14ac:dyDescent="0.35">
      <c r="A162" s="1">
        <v>45800</v>
      </c>
      <c r="B162" t="s">
        <v>29</v>
      </c>
      <c r="C162">
        <v>0</v>
      </c>
      <c r="D162">
        <v>2</v>
      </c>
      <c r="E162" t="s">
        <v>30</v>
      </c>
      <c r="F162" t="s">
        <v>31</v>
      </c>
      <c r="G162" t="s">
        <v>4</v>
      </c>
      <c r="H162">
        <v>24</v>
      </c>
      <c r="I162" s="1">
        <v>45778</v>
      </c>
      <c r="J162" t="s">
        <v>13</v>
      </c>
      <c r="K162" t="s">
        <v>4</v>
      </c>
      <c r="L162">
        <v>6</v>
      </c>
      <c r="M162" t="s">
        <v>7</v>
      </c>
      <c r="N162" t="s">
        <v>8</v>
      </c>
      <c r="O162" t="s">
        <v>4</v>
      </c>
      <c r="P162" t="s">
        <v>9</v>
      </c>
      <c r="Q162">
        <v>2</v>
      </c>
      <c r="R162" t="s">
        <v>10</v>
      </c>
      <c r="S162" t="s">
        <v>11</v>
      </c>
      <c r="T162">
        <v>6</v>
      </c>
      <c r="U162" t="s">
        <v>12</v>
      </c>
      <c r="V162">
        <v>100</v>
      </c>
      <c r="W162">
        <v>290</v>
      </c>
      <c r="X162" s="1">
        <v>45778</v>
      </c>
      <c r="Y162" t="s">
        <v>13</v>
      </c>
      <c r="AE162" s="3">
        <v>56.129032258064498</v>
      </c>
      <c r="AF162">
        <f>W162*L162</f>
        <v>1740</v>
      </c>
      <c r="AG162" t="s">
        <v>63</v>
      </c>
    </row>
    <row r="163" spans="1:33" x14ac:dyDescent="0.35">
      <c r="A163" s="1">
        <v>45801</v>
      </c>
      <c r="B163" t="s">
        <v>0</v>
      </c>
      <c r="C163" t="s">
        <v>1</v>
      </c>
      <c r="D163">
        <v>2</v>
      </c>
      <c r="E163" t="s">
        <v>2</v>
      </c>
      <c r="F163" t="s">
        <v>3</v>
      </c>
      <c r="G163" t="s">
        <v>4</v>
      </c>
      <c r="H163">
        <v>24</v>
      </c>
      <c r="I163" s="1">
        <v>45778</v>
      </c>
      <c r="J163" t="s">
        <v>5</v>
      </c>
      <c r="K163" t="s">
        <v>6</v>
      </c>
      <c r="L163">
        <v>1</v>
      </c>
      <c r="M163" t="s">
        <v>7</v>
      </c>
      <c r="N163" t="s">
        <v>8</v>
      </c>
      <c r="O163" t="s">
        <v>4</v>
      </c>
      <c r="P163" t="s">
        <v>9</v>
      </c>
      <c r="Q163">
        <v>2</v>
      </c>
      <c r="R163" t="s">
        <v>10</v>
      </c>
      <c r="S163" t="s">
        <v>11</v>
      </c>
      <c r="T163">
        <v>6</v>
      </c>
      <c r="U163" t="s">
        <v>12</v>
      </c>
      <c r="V163">
        <v>100</v>
      </c>
      <c r="W163">
        <v>7951.9999895199999</v>
      </c>
      <c r="X163" s="1">
        <v>45778</v>
      </c>
      <c r="Y163" t="s">
        <v>13</v>
      </c>
      <c r="AE163" s="3">
        <v>0</v>
      </c>
    </row>
    <row r="164" spans="1:33" x14ac:dyDescent="0.35">
      <c r="A164" s="1">
        <v>45801</v>
      </c>
      <c r="B164" t="s">
        <v>14</v>
      </c>
      <c r="C164" t="s">
        <v>15</v>
      </c>
      <c r="D164">
        <v>2</v>
      </c>
      <c r="E164" t="s">
        <v>16</v>
      </c>
      <c r="G164" t="s">
        <v>4</v>
      </c>
      <c r="H164">
        <v>24</v>
      </c>
      <c r="I164" s="1">
        <v>45778</v>
      </c>
      <c r="J164" t="s">
        <v>13</v>
      </c>
      <c r="K164" t="s">
        <v>4</v>
      </c>
      <c r="L164">
        <v>1</v>
      </c>
      <c r="M164" t="s">
        <v>7</v>
      </c>
      <c r="N164" t="s">
        <v>8</v>
      </c>
      <c r="O164" t="s">
        <v>4</v>
      </c>
      <c r="P164" t="s">
        <v>9</v>
      </c>
      <c r="Q164">
        <v>2</v>
      </c>
      <c r="R164" t="s">
        <v>10</v>
      </c>
      <c r="S164" t="s">
        <v>11</v>
      </c>
      <c r="T164">
        <v>6</v>
      </c>
      <c r="U164" t="s">
        <v>12</v>
      </c>
      <c r="V164">
        <v>100</v>
      </c>
      <c r="W164">
        <v>290</v>
      </c>
      <c r="X164" s="1">
        <v>45778</v>
      </c>
      <c r="Y164" t="s">
        <v>13</v>
      </c>
      <c r="AE164" s="3">
        <v>2.8064516129032202</v>
      </c>
    </row>
    <row r="165" spans="1:33" x14ac:dyDescent="0.35">
      <c r="A165" s="1">
        <v>45801</v>
      </c>
      <c r="B165" t="s">
        <v>17</v>
      </c>
      <c r="C165" t="s">
        <v>18</v>
      </c>
      <c r="D165">
        <v>2</v>
      </c>
      <c r="E165" s="2" t="s">
        <v>19</v>
      </c>
      <c r="F165" t="s">
        <v>20</v>
      </c>
      <c r="G165" t="s">
        <v>4</v>
      </c>
      <c r="H165">
        <v>24</v>
      </c>
      <c r="I165" s="1">
        <v>45778</v>
      </c>
      <c r="J165" t="s">
        <v>13</v>
      </c>
      <c r="K165" t="s">
        <v>6</v>
      </c>
      <c r="L165">
        <v>1</v>
      </c>
      <c r="M165" t="s">
        <v>7</v>
      </c>
      <c r="N165" t="s">
        <v>8</v>
      </c>
      <c r="O165" t="s">
        <v>4</v>
      </c>
      <c r="P165" t="s">
        <v>9</v>
      </c>
      <c r="Q165">
        <v>2</v>
      </c>
      <c r="R165" t="s">
        <v>10</v>
      </c>
      <c r="S165" t="s">
        <v>11</v>
      </c>
      <c r="T165">
        <v>6</v>
      </c>
      <c r="U165" t="s">
        <v>12</v>
      </c>
      <c r="V165">
        <v>100</v>
      </c>
      <c r="W165">
        <v>100370</v>
      </c>
      <c r="X165" s="1">
        <v>45778</v>
      </c>
      <c r="Y165" t="s">
        <v>13</v>
      </c>
      <c r="AE165" s="3">
        <v>1871.1612911387001</v>
      </c>
    </row>
    <row r="166" spans="1:33" x14ac:dyDescent="0.35">
      <c r="A166" s="1">
        <v>45801</v>
      </c>
      <c r="B166" t="s">
        <v>21</v>
      </c>
      <c r="C166" t="s">
        <v>1</v>
      </c>
      <c r="D166">
        <v>2</v>
      </c>
      <c r="E166" t="s">
        <v>22</v>
      </c>
      <c r="G166" t="s">
        <v>4</v>
      </c>
      <c r="H166">
        <v>24</v>
      </c>
      <c r="I166" s="1">
        <v>45778</v>
      </c>
      <c r="J166" t="s">
        <v>13</v>
      </c>
      <c r="K166" t="s">
        <v>6</v>
      </c>
      <c r="L166">
        <v>1</v>
      </c>
      <c r="M166" t="s">
        <v>7</v>
      </c>
      <c r="N166" t="s">
        <v>8</v>
      </c>
      <c r="O166" t="s">
        <v>4</v>
      </c>
      <c r="P166" t="s">
        <v>9</v>
      </c>
      <c r="Q166">
        <v>2</v>
      </c>
      <c r="R166" t="s">
        <v>10</v>
      </c>
      <c r="S166" t="s">
        <v>11</v>
      </c>
      <c r="T166">
        <v>6</v>
      </c>
      <c r="U166" t="s">
        <v>12</v>
      </c>
      <c r="V166">
        <v>100</v>
      </c>
      <c r="W166">
        <v>50172.000082079998</v>
      </c>
      <c r="X166" s="1">
        <v>45778</v>
      </c>
      <c r="Y166" t="s">
        <v>13</v>
      </c>
      <c r="AE166" s="3">
        <v>1618.45161555096</v>
      </c>
    </row>
    <row r="167" spans="1:33" x14ac:dyDescent="0.35">
      <c r="A167" s="1">
        <v>45801</v>
      </c>
      <c r="B167" t="s">
        <v>23</v>
      </c>
      <c r="C167" t="s">
        <v>1</v>
      </c>
      <c r="D167">
        <v>2</v>
      </c>
      <c r="E167" t="s">
        <v>24</v>
      </c>
      <c r="F167" t="s">
        <v>25</v>
      </c>
      <c r="G167" t="s">
        <v>4</v>
      </c>
      <c r="H167">
        <v>24</v>
      </c>
      <c r="I167" s="1">
        <v>45778</v>
      </c>
      <c r="J167" t="s">
        <v>5</v>
      </c>
      <c r="K167" t="s">
        <v>4</v>
      </c>
      <c r="L167">
        <v>1</v>
      </c>
      <c r="M167" t="s">
        <v>7</v>
      </c>
      <c r="N167" t="s">
        <v>8</v>
      </c>
      <c r="O167" t="s">
        <v>4</v>
      </c>
      <c r="P167" t="s">
        <v>9</v>
      </c>
      <c r="Q167">
        <v>2</v>
      </c>
      <c r="R167" t="s">
        <v>10</v>
      </c>
      <c r="S167" t="s">
        <v>11</v>
      </c>
      <c r="T167">
        <v>6</v>
      </c>
      <c r="U167" t="s">
        <v>12</v>
      </c>
      <c r="V167">
        <v>100</v>
      </c>
      <c r="W167">
        <v>50054</v>
      </c>
      <c r="X167" s="1">
        <v>45778</v>
      </c>
      <c r="Y167" t="s">
        <v>13</v>
      </c>
      <c r="AE167" s="3">
        <v>0</v>
      </c>
    </row>
    <row r="168" spans="1:33" x14ac:dyDescent="0.35">
      <c r="A168" s="1">
        <v>45801</v>
      </c>
      <c r="B168" t="s">
        <v>26</v>
      </c>
      <c r="C168" t="s">
        <v>1</v>
      </c>
      <c r="D168">
        <v>2</v>
      </c>
      <c r="E168" t="s">
        <v>27</v>
      </c>
      <c r="F168" t="s">
        <v>28</v>
      </c>
      <c r="G168" t="s">
        <v>4</v>
      </c>
      <c r="H168">
        <v>24</v>
      </c>
      <c r="I168" s="1">
        <v>45778</v>
      </c>
      <c r="J168" t="s">
        <v>13</v>
      </c>
      <c r="K168" t="s">
        <v>6</v>
      </c>
      <c r="L168">
        <v>1</v>
      </c>
      <c r="M168" t="s">
        <v>7</v>
      </c>
      <c r="N168" t="s">
        <v>8</v>
      </c>
      <c r="O168" t="s">
        <v>4</v>
      </c>
      <c r="P168" t="s">
        <v>9</v>
      </c>
      <c r="Q168">
        <v>2</v>
      </c>
      <c r="R168" t="s">
        <v>10</v>
      </c>
      <c r="S168" t="s">
        <v>11</v>
      </c>
      <c r="T168">
        <v>6</v>
      </c>
      <c r="U168" t="s">
        <v>12</v>
      </c>
      <c r="V168">
        <v>100</v>
      </c>
      <c r="W168">
        <v>7060</v>
      </c>
      <c r="X168" s="1">
        <v>45778</v>
      </c>
      <c r="Y168" t="s">
        <v>13</v>
      </c>
      <c r="AE168" s="3">
        <v>227.74193548387001</v>
      </c>
    </row>
    <row r="169" spans="1:33" x14ac:dyDescent="0.35">
      <c r="A169" s="1">
        <v>45801</v>
      </c>
      <c r="B169" t="s">
        <v>29</v>
      </c>
      <c r="C169">
        <v>0</v>
      </c>
      <c r="D169">
        <v>2</v>
      </c>
      <c r="E169" t="s">
        <v>30</v>
      </c>
      <c r="F169" t="s">
        <v>31</v>
      </c>
      <c r="G169" t="s">
        <v>4</v>
      </c>
      <c r="H169">
        <v>24</v>
      </c>
      <c r="I169" s="1">
        <v>45778</v>
      </c>
      <c r="J169" t="s">
        <v>13</v>
      </c>
      <c r="K169" t="s">
        <v>4</v>
      </c>
      <c r="L169">
        <v>6</v>
      </c>
      <c r="M169" t="s">
        <v>7</v>
      </c>
      <c r="N169" t="s">
        <v>8</v>
      </c>
      <c r="O169" t="s">
        <v>4</v>
      </c>
      <c r="P169" t="s">
        <v>9</v>
      </c>
      <c r="Q169">
        <v>2</v>
      </c>
      <c r="R169" t="s">
        <v>10</v>
      </c>
      <c r="S169" t="s">
        <v>11</v>
      </c>
      <c r="T169">
        <v>6</v>
      </c>
      <c r="U169" t="s">
        <v>12</v>
      </c>
      <c r="V169">
        <v>100</v>
      </c>
      <c r="W169">
        <v>290</v>
      </c>
      <c r="X169" s="1">
        <v>45778</v>
      </c>
      <c r="Y169" t="s">
        <v>13</v>
      </c>
      <c r="AE169" s="3">
        <v>56.129032258064498</v>
      </c>
      <c r="AF169">
        <f>W169*L169</f>
        <v>1740</v>
      </c>
      <c r="AG169" t="s">
        <v>63</v>
      </c>
    </row>
    <row r="170" spans="1:33" x14ac:dyDescent="0.35">
      <c r="A170" s="1">
        <v>45802</v>
      </c>
      <c r="B170" t="s">
        <v>0</v>
      </c>
      <c r="C170" t="s">
        <v>1</v>
      </c>
      <c r="D170">
        <v>2</v>
      </c>
      <c r="E170" t="s">
        <v>2</v>
      </c>
      <c r="F170" t="s">
        <v>3</v>
      </c>
      <c r="G170" t="s">
        <v>4</v>
      </c>
      <c r="H170">
        <v>24</v>
      </c>
      <c r="I170" s="1">
        <v>45778</v>
      </c>
      <c r="J170" t="s">
        <v>5</v>
      </c>
      <c r="K170" t="s">
        <v>6</v>
      </c>
      <c r="L170">
        <v>1</v>
      </c>
      <c r="M170" t="s">
        <v>7</v>
      </c>
      <c r="N170" t="s">
        <v>8</v>
      </c>
      <c r="O170" t="s">
        <v>4</v>
      </c>
      <c r="P170" t="s">
        <v>9</v>
      </c>
      <c r="Q170">
        <v>2</v>
      </c>
      <c r="R170" t="s">
        <v>10</v>
      </c>
      <c r="S170" t="s">
        <v>11</v>
      </c>
      <c r="T170">
        <v>6</v>
      </c>
      <c r="U170" t="s">
        <v>12</v>
      </c>
      <c r="V170">
        <v>100</v>
      </c>
      <c r="W170">
        <v>7951.9999895199999</v>
      </c>
      <c r="X170" s="1">
        <v>45778</v>
      </c>
      <c r="Y170" t="s">
        <v>13</v>
      </c>
      <c r="AE170" s="3">
        <v>0</v>
      </c>
    </row>
    <row r="171" spans="1:33" x14ac:dyDescent="0.35">
      <c r="A171" s="1">
        <v>45802</v>
      </c>
      <c r="B171" t="s">
        <v>14</v>
      </c>
      <c r="C171" t="s">
        <v>15</v>
      </c>
      <c r="D171">
        <v>2</v>
      </c>
      <c r="E171" t="s">
        <v>16</v>
      </c>
      <c r="G171" t="s">
        <v>4</v>
      </c>
      <c r="H171">
        <v>24</v>
      </c>
      <c r="I171" s="1">
        <v>45778</v>
      </c>
      <c r="J171" t="s">
        <v>13</v>
      </c>
      <c r="K171" t="s">
        <v>4</v>
      </c>
      <c r="L171">
        <v>1</v>
      </c>
      <c r="M171" t="s">
        <v>7</v>
      </c>
      <c r="N171" t="s">
        <v>8</v>
      </c>
      <c r="O171" t="s">
        <v>4</v>
      </c>
      <c r="P171" t="s">
        <v>9</v>
      </c>
      <c r="Q171">
        <v>2</v>
      </c>
      <c r="R171" t="s">
        <v>10</v>
      </c>
      <c r="S171" t="s">
        <v>11</v>
      </c>
      <c r="T171">
        <v>6</v>
      </c>
      <c r="U171" t="s">
        <v>12</v>
      </c>
      <c r="V171">
        <v>100</v>
      </c>
      <c r="W171">
        <v>290</v>
      </c>
      <c r="X171" s="1">
        <v>45778</v>
      </c>
      <c r="Y171" t="s">
        <v>13</v>
      </c>
      <c r="AE171" s="3">
        <v>2.8064516129032202</v>
      </c>
    </row>
    <row r="172" spans="1:33" x14ac:dyDescent="0.35">
      <c r="A172" s="1">
        <v>45802</v>
      </c>
      <c r="B172" t="s">
        <v>17</v>
      </c>
      <c r="C172" t="s">
        <v>18</v>
      </c>
      <c r="D172">
        <v>2</v>
      </c>
      <c r="E172" s="2" t="s">
        <v>19</v>
      </c>
      <c r="F172" t="s">
        <v>20</v>
      </c>
      <c r="G172" t="s">
        <v>4</v>
      </c>
      <c r="H172">
        <v>24</v>
      </c>
      <c r="I172" s="1">
        <v>45778</v>
      </c>
      <c r="J172" t="s">
        <v>13</v>
      </c>
      <c r="K172" t="s">
        <v>6</v>
      </c>
      <c r="L172">
        <v>1</v>
      </c>
      <c r="M172" t="s">
        <v>7</v>
      </c>
      <c r="N172" t="s">
        <v>8</v>
      </c>
      <c r="O172" t="s">
        <v>4</v>
      </c>
      <c r="P172" t="s">
        <v>9</v>
      </c>
      <c r="Q172">
        <v>2</v>
      </c>
      <c r="R172" t="s">
        <v>10</v>
      </c>
      <c r="S172" t="s">
        <v>11</v>
      </c>
      <c r="T172">
        <v>6</v>
      </c>
      <c r="U172" t="s">
        <v>12</v>
      </c>
      <c r="V172">
        <v>100</v>
      </c>
      <c r="W172">
        <v>100370</v>
      </c>
      <c r="X172" s="1">
        <v>45778</v>
      </c>
      <c r="Y172" t="s">
        <v>13</v>
      </c>
      <c r="AE172" s="3">
        <v>1871.1612911387001</v>
      </c>
    </row>
    <row r="173" spans="1:33" x14ac:dyDescent="0.35">
      <c r="A173" s="1">
        <v>45802</v>
      </c>
      <c r="B173" t="s">
        <v>21</v>
      </c>
      <c r="C173" t="s">
        <v>1</v>
      </c>
      <c r="D173">
        <v>2</v>
      </c>
      <c r="E173" t="s">
        <v>22</v>
      </c>
      <c r="G173" t="s">
        <v>4</v>
      </c>
      <c r="H173">
        <v>24</v>
      </c>
      <c r="I173" s="1">
        <v>45778</v>
      </c>
      <c r="J173" t="s">
        <v>13</v>
      </c>
      <c r="K173" t="s">
        <v>6</v>
      </c>
      <c r="L173">
        <v>1</v>
      </c>
      <c r="M173" t="s">
        <v>7</v>
      </c>
      <c r="N173" t="s">
        <v>8</v>
      </c>
      <c r="O173" t="s">
        <v>4</v>
      </c>
      <c r="P173" t="s">
        <v>9</v>
      </c>
      <c r="Q173">
        <v>2</v>
      </c>
      <c r="R173" t="s">
        <v>10</v>
      </c>
      <c r="S173" t="s">
        <v>11</v>
      </c>
      <c r="T173">
        <v>6</v>
      </c>
      <c r="U173" t="s">
        <v>12</v>
      </c>
      <c r="V173">
        <v>100</v>
      </c>
      <c r="W173">
        <v>50172.000082079998</v>
      </c>
      <c r="X173" s="1">
        <v>45778</v>
      </c>
      <c r="Y173" t="s">
        <v>13</v>
      </c>
      <c r="AE173" s="3">
        <v>1618.45161555096</v>
      </c>
    </row>
    <row r="174" spans="1:33" x14ac:dyDescent="0.35">
      <c r="A174" s="1">
        <v>45802</v>
      </c>
      <c r="B174" t="s">
        <v>23</v>
      </c>
      <c r="C174" t="s">
        <v>1</v>
      </c>
      <c r="D174">
        <v>2</v>
      </c>
      <c r="E174" t="s">
        <v>24</v>
      </c>
      <c r="F174" t="s">
        <v>25</v>
      </c>
      <c r="G174" t="s">
        <v>4</v>
      </c>
      <c r="H174">
        <v>24</v>
      </c>
      <c r="I174" s="1">
        <v>45778</v>
      </c>
      <c r="J174" t="s">
        <v>5</v>
      </c>
      <c r="K174" t="s">
        <v>4</v>
      </c>
      <c r="L174">
        <v>1</v>
      </c>
      <c r="M174" t="s">
        <v>7</v>
      </c>
      <c r="N174" t="s">
        <v>8</v>
      </c>
      <c r="O174" t="s">
        <v>4</v>
      </c>
      <c r="P174" t="s">
        <v>9</v>
      </c>
      <c r="Q174">
        <v>2</v>
      </c>
      <c r="R174" t="s">
        <v>10</v>
      </c>
      <c r="S174" t="s">
        <v>11</v>
      </c>
      <c r="T174">
        <v>6</v>
      </c>
      <c r="U174" t="s">
        <v>12</v>
      </c>
      <c r="V174">
        <v>100</v>
      </c>
      <c r="W174">
        <v>50054</v>
      </c>
      <c r="X174" s="1">
        <v>45778</v>
      </c>
      <c r="Y174" t="s">
        <v>13</v>
      </c>
      <c r="AE174" s="3">
        <v>0</v>
      </c>
    </row>
    <row r="175" spans="1:33" x14ac:dyDescent="0.35">
      <c r="A175" s="1">
        <v>45802</v>
      </c>
      <c r="B175" t="s">
        <v>26</v>
      </c>
      <c r="C175" t="s">
        <v>1</v>
      </c>
      <c r="D175">
        <v>2</v>
      </c>
      <c r="E175" t="s">
        <v>27</v>
      </c>
      <c r="F175" t="s">
        <v>28</v>
      </c>
      <c r="G175" t="s">
        <v>4</v>
      </c>
      <c r="H175">
        <v>24</v>
      </c>
      <c r="I175" s="1">
        <v>45778</v>
      </c>
      <c r="J175" t="s">
        <v>13</v>
      </c>
      <c r="K175" t="s">
        <v>6</v>
      </c>
      <c r="L175">
        <v>1</v>
      </c>
      <c r="M175" t="s">
        <v>7</v>
      </c>
      <c r="N175" t="s">
        <v>8</v>
      </c>
      <c r="O175" t="s">
        <v>4</v>
      </c>
      <c r="P175" t="s">
        <v>9</v>
      </c>
      <c r="Q175">
        <v>2</v>
      </c>
      <c r="R175" t="s">
        <v>10</v>
      </c>
      <c r="S175" t="s">
        <v>11</v>
      </c>
      <c r="T175">
        <v>6</v>
      </c>
      <c r="U175" t="s">
        <v>12</v>
      </c>
      <c r="V175">
        <v>100</v>
      </c>
      <c r="W175">
        <v>7060</v>
      </c>
      <c r="X175" s="1">
        <v>45778</v>
      </c>
      <c r="Y175" t="s">
        <v>13</v>
      </c>
      <c r="AE175" s="3">
        <v>227.74193548387001</v>
      </c>
    </row>
    <row r="176" spans="1:33" x14ac:dyDescent="0.35">
      <c r="A176" s="1">
        <v>45802</v>
      </c>
      <c r="B176" t="s">
        <v>29</v>
      </c>
      <c r="C176">
        <v>0</v>
      </c>
      <c r="D176">
        <v>2</v>
      </c>
      <c r="E176" t="s">
        <v>30</v>
      </c>
      <c r="F176" t="s">
        <v>31</v>
      </c>
      <c r="G176" t="s">
        <v>4</v>
      </c>
      <c r="H176">
        <v>24</v>
      </c>
      <c r="I176" s="1">
        <v>45778</v>
      </c>
      <c r="J176" t="s">
        <v>13</v>
      </c>
      <c r="K176" t="s">
        <v>4</v>
      </c>
      <c r="L176">
        <v>6</v>
      </c>
      <c r="M176" t="s">
        <v>7</v>
      </c>
      <c r="N176" t="s">
        <v>8</v>
      </c>
      <c r="O176" t="s">
        <v>4</v>
      </c>
      <c r="P176" t="s">
        <v>9</v>
      </c>
      <c r="Q176">
        <v>2</v>
      </c>
      <c r="R176" t="s">
        <v>10</v>
      </c>
      <c r="S176" t="s">
        <v>11</v>
      </c>
      <c r="T176">
        <v>6</v>
      </c>
      <c r="U176" t="s">
        <v>12</v>
      </c>
      <c r="V176">
        <v>100</v>
      </c>
      <c r="W176">
        <v>290</v>
      </c>
      <c r="X176" s="1">
        <v>45778</v>
      </c>
      <c r="Y176" t="s">
        <v>13</v>
      </c>
      <c r="AE176" s="3">
        <v>56.129032258064498</v>
      </c>
      <c r="AF176">
        <f>W176*L176</f>
        <v>1740</v>
      </c>
      <c r="AG176" t="s">
        <v>63</v>
      </c>
    </row>
    <row r="177" spans="1:33" x14ac:dyDescent="0.35">
      <c r="A177" s="1">
        <v>45803</v>
      </c>
      <c r="B177" t="s">
        <v>0</v>
      </c>
      <c r="C177" t="s">
        <v>1</v>
      </c>
      <c r="D177">
        <v>2</v>
      </c>
      <c r="E177" t="s">
        <v>2</v>
      </c>
      <c r="F177" t="s">
        <v>3</v>
      </c>
      <c r="G177" t="s">
        <v>4</v>
      </c>
      <c r="H177">
        <v>24</v>
      </c>
      <c r="I177" s="1">
        <v>45778</v>
      </c>
      <c r="J177" t="s">
        <v>5</v>
      </c>
      <c r="K177" t="s">
        <v>6</v>
      </c>
      <c r="L177">
        <v>1</v>
      </c>
      <c r="M177" t="s">
        <v>7</v>
      </c>
      <c r="N177" t="s">
        <v>8</v>
      </c>
      <c r="O177" t="s">
        <v>4</v>
      </c>
      <c r="P177" t="s">
        <v>9</v>
      </c>
      <c r="Q177">
        <v>2</v>
      </c>
      <c r="R177" t="s">
        <v>10</v>
      </c>
      <c r="S177" t="s">
        <v>11</v>
      </c>
      <c r="T177">
        <v>6</v>
      </c>
      <c r="U177" t="s">
        <v>12</v>
      </c>
      <c r="V177">
        <v>100</v>
      </c>
      <c r="W177">
        <v>7951.9999895199999</v>
      </c>
      <c r="X177" s="1">
        <v>45778</v>
      </c>
      <c r="Y177" t="s">
        <v>13</v>
      </c>
      <c r="AE177" s="3">
        <v>0</v>
      </c>
    </row>
    <row r="178" spans="1:33" x14ac:dyDescent="0.35">
      <c r="A178" s="1">
        <v>45803</v>
      </c>
      <c r="B178" t="s">
        <v>14</v>
      </c>
      <c r="C178" t="s">
        <v>15</v>
      </c>
      <c r="D178">
        <v>2</v>
      </c>
      <c r="E178" t="s">
        <v>16</v>
      </c>
      <c r="G178" t="s">
        <v>4</v>
      </c>
      <c r="H178">
        <v>24</v>
      </c>
      <c r="I178" s="1">
        <v>45778</v>
      </c>
      <c r="J178" t="s">
        <v>13</v>
      </c>
      <c r="K178" t="s">
        <v>4</v>
      </c>
      <c r="L178">
        <v>1</v>
      </c>
      <c r="M178" t="s">
        <v>7</v>
      </c>
      <c r="N178" t="s">
        <v>8</v>
      </c>
      <c r="O178" t="s">
        <v>4</v>
      </c>
      <c r="P178" t="s">
        <v>9</v>
      </c>
      <c r="Q178">
        <v>2</v>
      </c>
      <c r="R178" t="s">
        <v>10</v>
      </c>
      <c r="S178" t="s">
        <v>11</v>
      </c>
      <c r="T178">
        <v>6</v>
      </c>
      <c r="U178" t="s">
        <v>12</v>
      </c>
      <c r="V178">
        <v>100</v>
      </c>
      <c r="W178">
        <v>290</v>
      </c>
      <c r="X178" s="1">
        <v>45778</v>
      </c>
      <c r="Y178" t="s">
        <v>13</v>
      </c>
      <c r="AE178" s="3">
        <v>2.8064516129032202</v>
      </c>
    </row>
    <row r="179" spans="1:33" x14ac:dyDescent="0.35">
      <c r="A179" s="1">
        <v>45803</v>
      </c>
      <c r="B179" t="s">
        <v>17</v>
      </c>
      <c r="C179" t="s">
        <v>18</v>
      </c>
      <c r="D179">
        <v>2</v>
      </c>
      <c r="E179" s="2" t="s">
        <v>19</v>
      </c>
      <c r="F179" t="s">
        <v>20</v>
      </c>
      <c r="G179" t="s">
        <v>4</v>
      </c>
      <c r="H179">
        <v>24</v>
      </c>
      <c r="I179" s="1">
        <v>45778</v>
      </c>
      <c r="J179" t="s">
        <v>13</v>
      </c>
      <c r="K179" t="s">
        <v>6</v>
      </c>
      <c r="L179">
        <v>1</v>
      </c>
      <c r="M179" t="s">
        <v>7</v>
      </c>
      <c r="N179" t="s">
        <v>8</v>
      </c>
      <c r="O179" t="s">
        <v>4</v>
      </c>
      <c r="P179" t="s">
        <v>9</v>
      </c>
      <c r="Q179">
        <v>2</v>
      </c>
      <c r="R179" t="s">
        <v>10</v>
      </c>
      <c r="S179" t="s">
        <v>11</v>
      </c>
      <c r="T179">
        <v>6</v>
      </c>
      <c r="U179" t="s">
        <v>12</v>
      </c>
      <c r="V179">
        <v>100</v>
      </c>
      <c r="W179">
        <v>100370</v>
      </c>
      <c r="X179" s="1">
        <v>45778</v>
      </c>
      <c r="Y179" t="s">
        <v>13</v>
      </c>
      <c r="AE179" s="3">
        <v>1871.1612911387001</v>
      </c>
    </row>
    <row r="180" spans="1:33" x14ac:dyDescent="0.35">
      <c r="A180" s="1">
        <v>45803</v>
      </c>
      <c r="B180" t="s">
        <v>21</v>
      </c>
      <c r="C180" t="s">
        <v>1</v>
      </c>
      <c r="D180">
        <v>2</v>
      </c>
      <c r="E180" t="s">
        <v>22</v>
      </c>
      <c r="G180" t="s">
        <v>4</v>
      </c>
      <c r="H180">
        <v>24</v>
      </c>
      <c r="I180" s="1">
        <v>45778</v>
      </c>
      <c r="J180" t="s">
        <v>13</v>
      </c>
      <c r="K180" t="s">
        <v>6</v>
      </c>
      <c r="L180">
        <v>1</v>
      </c>
      <c r="M180" t="s">
        <v>7</v>
      </c>
      <c r="N180" t="s">
        <v>8</v>
      </c>
      <c r="O180" t="s">
        <v>4</v>
      </c>
      <c r="P180" t="s">
        <v>9</v>
      </c>
      <c r="Q180">
        <v>2</v>
      </c>
      <c r="R180" t="s">
        <v>10</v>
      </c>
      <c r="S180" t="s">
        <v>11</v>
      </c>
      <c r="T180">
        <v>6</v>
      </c>
      <c r="U180" t="s">
        <v>12</v>
      </c>
      <c r="V180">
        <v>100</v>
      </c>
      <c r="W180">
        <v>50172.000082079998</v>
      </c>
      <c r="X180" s="1">
        <v>45778</v>
      </c>
      <c r="Y180" t="s">
        <v>13</v>
      </c>
      <c r="AE180" s="3">
        <v>1618.45161555096</v>
      </c>
    </row>
    <row r="181" spans="1:33" x14ac:dyDescent="0.35">
      <c r="A181" s="1">
        <v>45803</v>
      </c>
      <c r="B181" t="s">
        <v>23</v>
      </c>
      <c r="C181" t="s">
        <v>1</v>
      </c>
      <c r="D181">
        <v>2</v>
      </c>
      <c r="E181" t="s">
        <v>24</v>
      </c>
      <c r="F181" t="s">
        <v>25</v>
      </c>
      <c r="G181" t="s">
        <v>4</v>
      </c>
      <c r="H181">
        <v>24</v>
      </c>
      <c r="I181" s="1">
        <v>45778</v>
      </c>
      <c r="J181" t="s">
        <v>5</v>
      </c>
      <c r="K181" t="s">
        <v>4</v>
      </c>
      <c r="L181">
        <v>1</v>
      </c>
      <c r="M181" t="s">
        <v>7</v>
      </c>
      <c r="N181" t="s">
        <v>8</v>
      </c>
      <c r="O181" t="s">
        <v>4</v>
      </c>
      <c r="P181" t="s">
        <v>9</v>
      </c>
      <c r="Q181">
        <v>2</v>
      </c>
      <c r="R181" t="s">
        <v>10</v>
      </c>
      <c r="S181" t="s">
        <v>11</v>
      </c>
      <c r="T181">
        <v>6</v>
      </c>
      <c r="U181" t="s">
        <v>12</v>
      </c>
      <c r="V181">
        <v>100</v>
      </c>
      <c r="W181">
        <v>50054</v>
      </c>
      <c r="X181" s="1">
        <v>45778</v>
      </c>
      <c r="Y181" t="s">
        <v>13</v>
      </c>
      <c r="AE181" s="3">
        <v>0</v>
      </c>
    </row>
    <row r="182" spans="1:33" x14ac:dyDescent="0.35">
      <c r="A182" s="1">
        <v>45803</v>
      </c>
      <c r="B182" t="s">
        <v>26</v>
      </c>
      <c r="C182" t="s">
        <v>1</v>
      </c>
      <c r="D182">
        <v>2</v>
      </c>
      <c r="E182" t="s">
        <v>27</v>
      </c>
      <c r="F182" t="s">
        <v>28</v>
      </c>
      <c r="G182" t="s">
        <v>4</v>
      </c>
      <c r="H182">
        <v>24</v>
      </c>
      <c r="I182" s="1">
        <v>45778</v>
      </c>
      <c r="J182" t="s">
        <v>13</v>
      </c>
      <c r="K182" t="s">
        <v>6</v>
      </c>
      <c r="L182">
        <v>1</v>
      </c>
      <c r="M182" t="s">
        <v>7</v>
      </c>
      <c r="N182" t="s">
        <v>8</v>
      </c>
      <c r="O182" t="s">
        <v>4</v>
      </c>
      <c r="P182" t="s">
        <v>9</v>
      </c>
      <c r="Q182">
        <v>2</v>
      </c>
      <c r="R182" t="s">
        <v>10</v>
      </c>
      <c r="S182" t="s">
        <v>11</v>
      </c>
      <c r="T182">
        <v>6</v>
      </c>
      <c r="U182" t="s">
        <v>12</v>
      </c>
      <c r="V182">
        <v>100</v>
      </c>
      <c r="W182">
        <v>7060</v>
      </c>
      <c r="X182" s="1">
        <v>45778</v>
      </c>
      <c r="Y182" t="s">
        <v>13</v>
      </c>
      <c r="AE182" s="3">
        <v>227.74193548387001</v>
      </c>
    </row>
    <row r="183" spans="1:33" x14ac:dyDescent="0.35">
      <c r="A183" s="1">
        <v>45803</v>
      </c>
      <c r="B183" t="s">
        <v>29</v>
      </c>
      <c r="C183">
        <v>0</v>
      </c>
      <c r="D183">
        <v>2</v>
      </c>
      <c r="E183" t="s">
        <v>30</v>
      </c>
      <c r="F183" t="s">
        <v>31</v>
      </c>
      <c r="G183" t="s">
        <v>4</v>
      </c>
      <c r="H183">
        <v>24</v>
      </c>
      <c r="I183" s="1">
        <v>45778</v>
      </c>
      <c r="J183" t="s">
        <v>13</v>
      </c>
      <c r="K183" t="s">
        <v>4</v>
      </c>
      <c r="L183">
        <v>6</v>
      </c>
      <c r="M183" t="s">
        <v>7</v>
      </c>
      <c r="N183" t="s">
        <v>8</v>
      </c>
      <c r="O183" t="s">
        <v>4</v>
      </c>
      <c r="P183" t="s">
        <v>9</v>
      </c>
      <c r="Q183">
        <v>2</v>
      </c>
      <c r="R183" t="s">
        <v>10</v>
      </c>
      <c r="S183" t="s">
        <v>11</v>
      </c>
      <c r="T183">
        <v>6</v>
      </c>
      <c r="U183" t="s">
        <v>12</v>
      </c>
      <c r="V183">
        <v>100</v>
      </c>
      <c r="W183">
        <v>290</v>
      </c>
      <c r="X183" s="1">
        <v>45778</v>
      </c>
      <c r="Y183" t="s">
        <v>13</v>
      </c>
      <c r="AE183" s="3">
        <v>56.129032258064498</v>
      </c>
      <c r="AF183">
        <f>W183*L183</f>
        <v>1740</v>
      </c>
      <c r="AG183" t="s">
        <v>63</v>
      </c>
    </row>
    <row r="184" spans="1:33" x14ac:dyDescent="0.35">
      <c r="A184" s="1">
        <v>45804</v>
      </c>
      <c r="B184" t="s">
        <v>0</v>
      </c>
      <c r="C184" t="s">
        <v>1</v>
      </c>
      <c r="D184">
        <v>2</v>
      </c>
      <c r="E184" t="s">
        <v>2</v>
      </c>
      <c r="F184" t="s">
        <v>3</v>
      </c>
      <c r="G184" t="s">
        <v>4</v>
      </c>
      <c r="H184">
        <v>24</v>
      </c>
      <c r="I184" s="1">
        <v>45778</v>
      </c>
      <c r="J184" t="s">
        <v>5</v>
      </c>
      <c r="K184" t="s">
        <v>6</v>
      </c>
      <c r="L184">
        <v>1</v>
      </c>
      <c r="M184" t="s">
        <v>7</v>
      </c>
      <c r="N184" t="s">
        <v>8</v>
      </c>
      <c r="O184" t="s">
        <v>4</v>
      </c>
      <c r="P184" t="s">
        <v>9</v>
      </c>
      <c r="Q184">
        <v>2</v>
      </c>
      <c r="R184" t="s">
        <v>10</v>
      </c>
      <c r="S184" t="s">
        <v>11</v>
      </c>
      <c r="T184">
        <v>6</v>
      </c>
      <c r="U184" t="s">
        <v>12</v>
      </c>
      <c r="V184">
        <v>100</v>
      </c>
      <c r="W184">
        <v>7951.9999895199999</v>
      </c>
      <c r="X184" s="1">
        <v>45778</v>
      </c>
      <c r="Y184" t="s">
        <v>13</v>
      </c>
      <c r="AE184" s="3">
        <v>0</v>
      </c>
    </row>
    <row r="185" spans="1:33" x14ac:dyDescent="0.35">
      <c r="A185" s="1">
        <v>45804</v>
      </c>
      <c r="B185" t="s">
        <v>14</v>
      </c>
      <c r="C185" t="s">
        <v>15</v>
      </c>
      <c r="D185">
        <v>2</v>
      </c>
      <c r="E185" t="s">
        <v>16</v>
      </c>
      <c r="G185" t="s">
        <v>4</v>
      </c>
      <c r="H185">
        <v>24</v>
      </c>
      <c r="I185" s="1">
        <v>45778</v>
      </c>
      <c r="J185" t="s">
        <v>13</v>
      </c>
      <c r="K185" t="s">
        <v>4</v>
      </c>
      <c r="L185">
        <v>1</v>
      </c>
      <c r="M185" t="s">
        <v>7</v>
      </c>
      <c r="N185" t="s">
        <v>8</v>
      </c>
      <c r="O185" t="s">
        <v>4</v>
      </c>
      <c r="P185" t="s">
        <v>9</v>
      </c>
      <c r="Q185">
        <v>2</v>
      </c>
      <c r="R185" t="s">
        <v>10</v>
      </c>
      <c r="S185" t="s">
        <v>11</v>
      </c>
      <c r="T185">
        <v>6</v>
      </c>
      <c r="U185" t="s">
        <v>12</v>
      </c>
      <c r="V185">
        <v>100</v>
      </c>
      <c r="W185">
        <v>290</v>
      </c>
      <c r="X185" s="1">
        <v>45778</v>
      </c>
      <c r="Y185" t="s">
        <v>13</v>
      </c>
      <c r="AE185" s="3">
        <v>2.8064516129032202</v>
      </c>
    </row>
    <row r="186" spans="1:33" x14ac:dyDescent="0.35">
      <c r="A186" s="1">
        <v>45804</v>
      </c>
      <c r="B186" t="s">
        <v>17</v>
      </c>
      <c r="C186" t="s">
        <v>18</v>
      </c>
      <c r="D186">
        <v>2</v>
      </c>
      <c r="E186" s="2" t="s">
        <v>19</v>
      </c>
      <c r="F186" t="s">
        <v>20</v>
      </c>
      <c r="G186" t="s">
        <v>4</v>
      </c>
      <c r="H186">
        <v>24</v>
      </c>
      <c r="I186" s="1">
        <v>45778</v>
      </c>
      <c r="J186" t="s">
        <v>13</v>
      </c>
      <c r="K186" t="s">
        <v>6</v>
      </c>
      <c r="L186">
        <v>1</v>
      </c>
      <c r="M186" t="s">
        <v>7</v>
      </c>
      <c r="N186" t="s">
        <v>8</v>
      </c>
      <c r="O186" t="s">
        <v>4</v>
      </c>
      <c r="P186" t="s">
        <v>9</v>
      </c>
      <c r="Q186">
        <v>2</v>
      </c>
      <c r="R186" t="s">
        <v>10</v>
      </c>
      <c r="S186" t="s">
        <v>11</v>
      </c>
      <c r="T186">
        <v>6</v>
      </c>
      <c r="U186" t="s">
        <v>12</v>
      </c>
      <c r="V186">
        <v>100</v>
      </c>
      <c r="W186">
        <v>100370</v>
      </c>
      <c r="X186" s="1">
        <v>45778</v>
      </c>
      <c r="Y186" t="s">
        <v>13</v>
      </c>
      <c r="AE186" s="3">
        <v>1871.1612911387001</v>
      </c>
    </row>
    <row r="187" spans="1:33" x14ac:dyDescent="0.35">
      <c r="A187" s="1">
        <v>45804</v>
      </c>
      <c r="B187" t="s">
        <v>21</v>
      </c>
      <c r="C187" t="s">
        <v>1</v>
      </c>
      <c r="D187">
        <v>2</v>
      </c>
      <c r="E187" t="s">
        <v>22</v>
      </c>
      <c r="G187" t="s">
        <v>4</v>
      </c>
      <c r="H187">
        <v>24</v>
      </c>
      <c r="I187" s="1">
        <v>45778</v>
      </c>
      <c r="J187" t="s">
        <v>13</v>
      </c>
      <c r="K187" t="s">
        <v>6</v>
      </c>
      <c r="L187">
        <v>1</v>
      </c>
      <c r="M187" t="s">
        <v>7</v>
      </c>
      <c r="N187" t="s">
        <v>8</v>
      </c>
      <c r="O187" t="s">
        <v>4</v>
      </c>
      <c r="P187" t="s">
        <v>9</v>
      </c>
      <c r="Q187">
        <v>2</v>
      </c>
      <c r="R187" t="s">
        <v>10</v>
      </c>
      <c r="S187" t="s">
        <v>11</v>
      </c>
      <c r="T187">
        <v>6</v>
      </c>
      <c r="U187" t="s">
        <v>12</v>
      </c>
      <c r="V187">
        <v>100</v>
      </c>
      <c r="W187">
        <v>50172.000082079998</v>
      </c>
      <c r="X187" s="1">
        <v>45778</v>
      </c>
      <c r="Y187" t="s">
        <v>13</v>
      </c>
      <c r="AE187" s="3">
        <v>1618.45161555096</v>
      </c>
    </row>
    <row r="188" spans="1:33" x14ac:dyDescent="0.35">
      <c r="A188" s="1">
        <v>45804</v>
      </c>
      <c r="B188" t="s">
        <v>23</v>
      </c>
      <c r="C188" t="s">
        <v>1</v>
      </c>
      <c r="D188">
        <v>2</v>
      </c>
      <c r="E188" t="s">
        <v>24</v>
      </c>
      <c r="F188" t="s">
        <v>25</v>
      </c>
      <c r="G188" t="s">
        <v>4</v>
      </c>
      <c r="H188">
        <v>24</v>
      </c>
      <c r="I188" s="1">
        <v>45778</v>
      </c>
      <c r="J188" t="s">
        <v>5</v>
      </c>
      <c r="K188" t="s">
        <v>4</v>
      </c>
      <c r="L188">
        <v>1</v>
      </c>
      <c r="M188" t="s">
        <v>7</v>
      </c>
      <c r="N188" t="s">
        <v>8</v>
      </c>
      <c r="O188" t="s">
        <v>4</v>
      </c>
      <c r="P188" t="s">
        <v>9</v>
      </c>
      <c r="Q188">
        <v>2</v>
      </c>
      <c r="R188" t="s">
        <v>10</v>
      </c>
      <c r="S188" t="s">
        <v>11</v>
      </c>
      <c r="T188">
        <v>6</v>
      </c>
      <c r="U188" t="s">
        <v>12</v>
      </c>
      <c r="V188">
        <v>100</v>
      </c>
      <c r="W188">
        <v>50054</v>
      </c>
      <c r="X188" s="1">
        <v>45778</v>
      </c>
      <c r="Y188" t="s">
        <v>13</v>
      </c>
      <c r="AE188" s="3">
        <v>0</v>
      </c>
    </row>
    <row r="189" spans="1:33" x14ac:dyDescent="0.35">
      <c r="A189" s="1">
        <v>45804</v>
      </c>
      <c r="B189" t="s">
        <v>26</v>
      </c>
      <c r="C189" t="s">
        <v>1</v>
      </c>
      <c r="D189">
        <v>2</v>
      </c>
      <c r="E189" t="s">
        <v>27</v>
      </c>
      <c r="F189" t="s">
        <v>28</v>
      </c>
      <c r="G189" t="s">
        <v>4</v>
      </c>
      <c r="H189">
        <v>24</v>
      </c>
      <c r="I189" s="1">
        <v>45778</v>
      </c>
      <c r="J189" t="s">
        <v>13</v>
      </c>
      <c r="K189" t="s">
        <v>6</v>
      </c>
      <c r="L189">
        <v>1</v>
      </c>
      <c r="M189" t="s">
        <v>7</v>
      </c>
      <c r="N189" t="s">
        <v>8</v>
      </c>
      <c r="O189" t="s">
        <v>4</v>
      </c>
      <c r="P189" t="s">
        <v>9</v>
      </c>
      <c r="Q189">
        <v>2</v>
      </c>
      <c r="R189" t="s">
        <v>10</v>
      </c>
      <c r="S189" t="s">
        <v>11</v>
      </c>
      <c r="T189">
        <v>6</v>
      </c>
      <c r="U189" t="s">
        <v>12</v>
      </c>
      <c r="V189">
        <v>100</v>
      </c>
      <c r="W189">
        <v>7060</v>
      </c>
      <c r="X189" s="1">
        <v>45778</v>
      </c>
      <c r="Y189" t="s">
        <v>13</v>
      </c>
      <c r="AE189" s="3">
        <v>227.74193548387001</v>
      </c>
    </row>
    <row r="190" spans="1:33" x14ac:dyDescent="0.35">
      <c r="A190" s="1">
        <v>45804</v>
      </c>
      <c r="B190" t="s">
        <v>29</v>
      </c>
      <c r="C190">
        <v>0</v>
      </c>
      <c r="D190">
        <v>2</v>
      </c>
      <c r="E190" t="s">
        <v>30</v>
      </c>
      <c r="F190" t="s">
        <v>31</v>
      </c>
      <c r="G190" t="s">
        <v>4</v>
      </c>
      <c r="H190">
        <v>24</v>
      </c>
      <c r="I190" s="1">
        <v>45778</v>
      </c>
      <c r="J190" t="s">
        <v>13</v>
      </c>
      <c r="K190" t="s">
        <v>4</v>
      </c>
      <c r="L190">
        <v>6</v>
      </c>
      <c r="M190" t="s">
        <v>7</v>
      </c>
      <c r="N190" t="s">
        <v>8</v>
      </c>
      <c r="O190" t="s">
        <v>4</v>
      </c>
      <c r="P190" t="s">
        <v>9</v>
      </c>
      <c r="Q190">
        <v>2</v>
      </c>
      <c r="R190" t="s">
        <v>10</v>
      </c>
      <c r="S190" t="s">
        <v>11</v>
      </c>
      <c r="T190">
        <v>6</v>
      </c>
      <c r="U190" t="s">
        <v>12</v>
      </c>
      <c r="V190">
        <v>100</v>
      </c>
      <c r="W190">
        <v>290</v>
      </c>
      <c r="X190" s="1">
        <v>45778</v>
      </c>
      <c r="Y190" t="s">
        <v>13</v>
      </c>
      <c r="AE190" s="3">
        <v>56.129032258064498</v>
      </c>
      <c r="AF190">
        <f>W190*L190</f>
        <v>1740</v>
      </c>
      <c r="AG190" t="s">
        <v>63</v>
      </c>
    </row>
    <row r="191" spans="1:33" x14ac:dyDescent="0.35">
      <c r="A191" s="1">
        <v>45805</v>
      </c>
      <c r="B191" t="s">
        <v>0</v>
      </c>
      <c r="C191" t="s">
        <v>1</v>
      </c>
      <c r="D191">
        <v>2</v>
      </c>
      <c r="E191" t="s">
        <v>2</v>
      </c>
      <c r="F191" t="s">
        <v>3</v>
      </c>
      <c r="G191" t="s">
        <v>4</v>
      </c>
      <c r="H191">
        <v>24</v>
      </c>
      <c r="I191" s="1">
        <v>45778</v>
      </c>
      <c r="J191" t="s">
        <v>5</v>
      </c>
      <c r="K191" t="s">
        <v>6</v>
      </c>
      <c r="L191">
        <v>1</v>
      </c>
      <c r="M191" t="s">
        <v>7</v>
      </c>
      <c r="N191" t="s">
        <v>8</v>
      </c>
      <c r="O191" t="s">
        <v>4</v>
      </c>
      <c r="P191" t="s">
        <v>9</v>
      </c>
      <c r="Q191">
        <v>2</v>
      </c>
      <c r="R191" t="s">
        <v>10</v>
      </c>
      <c r="S191" t="s">
        <v>11</v>
      </c>
      <c r="T191">
        <v>6</v>
      </c>
      <c r="U191" t="s">
        <v>12</v>
      </c>
      <c r="V191">
        <v>100</v>
      </c>
      <c r="W191">
        <v>7951.9999895199999</v>
      </c>
      <c r="X191" s="1">
        <v>45778</v>
      </c>
      <c r="Y191" t="s">
        <v>13</v>
      </c>
      <c r="AE191" s="3">
        <v>0</v>
      </c>
    </row>
    <row r="192" spans="1:33" x14ac:dyDescent="0.35">
      <c r="A192" s="1">
        <v>45805</v>
      </c>
      <c r="B192" t="s">
        <v>14</v>
      </c>
      <c r="C192" t="s">
        <v>15</v>
      </c>
      <c r="D192">
        <v>2</v>
      </c>
      <c r="E192" t="s">
        <v>16</v>
      </c>
      <c r="G192" t="s">
        <v>4</v>
      </c>
      <c r="H192">
        <v>24</v>
      </c>
      <c r="I192" s="1">
        <v>45778</v>
      </c>
      <c r="J192" t="s">
        <v>13</v>
      </c>
      <c r="K192" t="s">
        <v>4</v>
      </c>
      <c r="L192">
        <v>1</v>
      </c>
      <c r="M192" t="s">
        <v>7</v>
      </c>
      <c r="N192" t="s">
        <v>8</v>
      </c>
      <c r="O192" t="s">
        <v>4</v>
      </c>
      <c r="P192" t="s">
        <v>9</v>
      </c>
      <c r="Q192">
        <v>2</v>
      </c>
      <c r="R192" t="s">
        <v>10</v>
      </c>
      <c r="S192" t="s">
        <v>11</v>
      </c>
      <c r="T192">
        <v>6</v>
      </c>
      <c r="U192" t="s">
        <v>12</v>
      </c>
      <c r="V192">
        <v>100</v>
      </c>
      <c r="W192">
        <v>290</v>
      </c>
      <c r="X192" s="1">
        <v>45778</v>
      </c>
      <c r="Y192" t="s">
        <v>13</v>
      </c>
      <c r="AE192" s="3">
        <v>2.8064516129032202</v>
      </c>
    </row>
    <row r="193" spans="1:33" x14ac:dyDescent="0.35">
      <c r="A193" s="1">
        <v>45805</v>
      </c>
      <c r="B193" t="s">
        <v>17</v>
      </c>
      <c r="C193" t="s">
        <v>18</v>
      </c>
      <c r="D193">
        <v>2</v>
      </c>
      <c r="E193" s="2" t="s">
        <v>19</v>
      </c>
      <c r="F193" t="s">
        <v>20</v>
      </c>
      <c r="G193" t="s">
        <v>4</v>
      </c>
      <c r="H193">
        <v>24</v>
      </c>
      <c r="I193" s="1">
        <v>45778</v>
      </c>
      <c r="J193" t="s">
        <v>13</v>
      </c>
      <c r="K193" t="s">
        <v>6</v>
      </c>
      <c r="L193">
        <v>1</v>
      </c>
      <c r="M193" t="s">
        <v>7</v>
      </c>
      <c r="N193" t="s">
        <v>8</v>
      </c>
      <c r="O193" t="s">
        <v>4</v>
      </c>
      <c r="P193" t="s">
        <v>9</v>
      </c>
      <c r="Q193">
        <v>2</v>
      </c>
      <c r="R193" t="s">
        <v>10</v>
      </c>
      <c r="S193" t="s">
        <v>11</v>
      </c>
      <c r="T193">
        <v>6</v>
      </c>
      <c r="U193" t="s">
        <v>12</v>
      </c>
      <c r="V193">
        <v>100</v>
      </c>
      <c r="W193">
        <v>100370</v>
      </c>
      <c r="X193" s="1">
        <v>45778</v>
      </c>
      <c r="Y193" t="s">
        <v>13</v>
      </c>
      <c r="AE193" s="3">
        <v>1871.1612911387001</v>
      </c>
    </row>
    <row r="194" spans="1:33" x14ac:dyDescent="0.35">
      <c r="A194" s="1">
        <v>45805</v>
      </c>
      <c r="B194" t="s">
        <v>21</v>
      </c>
      <c r="C194" t="s">
        <v>1</v>
      </c>
      <c r="D194">
        <v>2</v>
      </c>
      <c r="E194" t="s">
        <v>22</v>
      </c>
      <c r="G194" t="s">
        <v>4</v>
      </c>
      <c r="H194">
        <v>24</v>
      </c>
      <c r="I194" s="1">
        <v>45778</v>
      </c>
      <c r="J194" t="s">
        <v>13</v>
      </c>
      <c r="K194" t="s">
        <v>6</v>
      </c>
      <c r="L194">
        <v>1</v>
      </c>
      <c r="M194" t="s">
        <v>7</v>
      </c>
      <c r="N194" t="s">
        <v>8</v>
      </c>
      <c r="O194" t="s">
        <v>4</v>
      </c>
      <c r="P194" t="s">
        <v>9</v>
      </c>
      <c r="Q194">
        <v>2</v>
      </c>
      <c r="R194" t="s">
        <v>10</v>
      </c>
      <c r="S194" t="s">
        <v>11</v>
      </c>
      <c r="T194">
        <v>6</v>
      </c>
      <c r="U194" t="s">
        <v>12</v>
      </c>
      <c r="V194">
        <v>100</v>
      </c>
      <c r="W194">
        <v>50172.000082079998</v>
      </c>
      <c r="X194" s="1">
        <v>45778</v>
      </c>
      <c r="Y194" t="s">
        <v>13</v>
      </c>
      <c r="AE194" s="3">
        <v>1618.45161555096</v>
      </c>
    </row>
    <row r="195" spans="1:33" x14ac:dyDescent="0.35">
      <c r="A195" s="1">
        <v>45805</v>
      </c>
      <c r="B195" t="s">
        <v>23</v>
      </c>
      <c r="C195" t="s">
        <v>1</v>
      </c>
      <c r="D195">
        <v>2</v>
      </c>
      <c r="E195" t="s">
        <v>24</v>
      </c>
      <c r="F195" t="s">
        <v>25</v>
      </c>
      <c r="G195" t="s">
        <v>4</v>
      </c>
      <c r="H195">
        <v>24</v>
      </c>
      <c r="I195" s="1">
        <v>45778</v>
      </c>
      <c r="J195" t="s">
        <v>5</v>
      </c>
      <c r="K195" t="s">
        <v>4</v>
      </c>
      <c r="L195">
        <v>1</v>
      </c>
      <c r="M195" t="s">
        <v>7</v>
      </c>
      <c r="N195" t="s">
        <v>8</v>
      </c>
      <c r="O195" t="s">
        <v>4</v>
      </c>
      <c r="P195" t="s">
        <v>9</v>
      </c>
      <c r="Q195">
        <v>2</v>
      </c>
      <c r="R195" t="s">
        <v>10</v>
      </c>
      <c r="S195" t="s">
        <v>11</v>
      </c>
      <c r="T195">
        <v>6</v>
      </c>
      <c r="U195" t="s">
        <v>12</v>
      </c>
      <c r="V195">
        <v>100</v>
      </c>
      <c r="W195">
        <v>50054</v>
      </c>
      <c r="X195" s="1">
        <v>45778</v>
      </c>
      <c r="Y195" t="s">
        <v>13</v>
      </c>
      <c r="AE195" s="3">
        <v>0</v>
      </c>
    </row>
    <row r="196" spans="1:33" x14ac:dyDescent="0.35">
      <c r="A196" s="1">
        <v>45805</v>
      </c>
      <c r="B196" t="s">
        <v>26</v>
      </c>
      <c r="C196" t="s">
        <v>1</v>
      </c>
      <c r="D196">
        <v>2</v>
      </c>
      <c r="E196" t="s">
        <v>27</v>
      </c>
      <c r="F196" t="s">
        <v>28</v>
      </c>
      <c r="G196" t="s">
        <v>4</v>
      </c>
      <c r="H196">
        <v>24</v>
      </c>
      <c r="I196" s="1">
        <v>45778</v>
      </c>
      <c r="J196" t="s">
        <v>13</v>
      </c>
      <c r="K196" t="s">
        <v>6</v>
      </c>
      <c r="L196">
        <v>1</v>
      </c>
      <c r="M196" t="s">
        <v>7</v>
      </c>
      <c r="N196" t="s">
        <v>8</v>
      </c>
      <c r="O196" t="s">
        <v>4</v>
      </c>
      <c r="P196" t="s">
        <v>9</v>
      </c>
      <c r="Q196">
        <v>2</v>
      </c>
      <c r="R196" t="s">
        <v>10</v>
      </c>
      <c r="S196" t="s">
        <v>11</v>
      </c>
      <c r="T196">
        <v>6</v>
      </c>
      <c r="U196" t="s">
        <v>12</v>
      </c>
      <c r="V196">
        <v>100</v>
      </c>
      <c r="W196">
        <v>7060</v>
      </c>
      <c r="X196" s="1">
        <v>45778</v>
      </c>
      <c r="Y196" t="s">
        <v>13</v>
      </c>
      <c r="AE196" s="3">
        <v>227.74193548387001</v>
      </c>
    </row>
    <row r="197" spans="1:33" x14ac:dyDescent="0.35">
      <c r="A197" s="1">
        <v>45805</v>
      </c>
      <c r="B197" t="s">
        <v>29</v>
      </c>
      <c r="C197">
        <v>0</v>
      </c>
      <c r="D197">
        <v>2</v>
      </c>
      <c r="E197" t="s">
        <v>30</v>
      </c>
      <c r="F197" t="s">
        <v>31</v>
      </c>
      <c r="G197" t="s">
        <v>4</v>
      </c>
      <c r="H197">
        <v>24</v>
      </c>
      <c r="I197" s="1">
        <v>45778</v>
      </c>
      <c r="J197" t="s">
        <v>13</v>
      </c>
      <c r="K197" t="s">
        <v>4</v>
      </c>
      <c r="L197">
        <v>6</v>
      </c>
      <c r="M197" t="s">
        <v>7</v>
      </c>
      <c r="N197" t="s">
        <v>8</v>
      </c>
      <c r="O197" t="s">
        <v>4</v>
      </c>
      <c r="P197" t="s">
        <v>9</v>
      </c>
      <c r="Q197">
        <v>2</v>
      </c>
      <c r="R197" t="s">
        <v>10</v>
      </c>
      <c r="S197" t="s">
        <v>11</v>
      </c>
      <c r="T197">
        <v>6</v>
      </c>
      <c r="U197" t="s">
        <v>12</v>
      </c>
      <c r="V197">
        <v>100</v>
      </c>
      <c r="W197">
        <v>290</v>
      </c>
      <c r="X197" s="1">
        <v>45778</v>
      </c>
      <c r="Y197" t="s">
        <v>13</v>
      </c>
      <c r="AE197" s="3">
        <v>56.129032258064498</v>
      </c>
      <c r="AF197">
        <f>W197*L197</f>
        <v>1740</v>
      </c>
      <c r="AG197" t="s">
        <v>63</v>
      </c>
    </row>
    <row r="198" spans="1:33" x14ac:dyDescent="0.35">
      <c r="A198" s="1">
        <v>45806</v>
      </c>
      <c r="B198" t="s">
        <v>0</v>
      </c>
      <c r="C198" t="s">
        <v>1</v>
      </c>
      <c r="D198">
        <v>2</v>
      </c>
      <c r="E198" t="s">
        <v>2</v>
      </c>
      <c r="F198" t="s">
        <v>3</v>
      </c>
      <c r="G198" t="s">
        <v>4</v>
      </c>
      <c r="H198">
        <v>24</v>
      </c>
      <c r="I198" s="1">
        <v>45778</v>
      </c>
      <c r="J198" t="s">
        <v>5</v>
      </c>
      <c r="K198" t="s">
        <v>6</v>
      </c>
      <c r="L198">
        <v>1</v>
      </c>
      <c r="M198" t="s">
        <v>7</v>
      </c>
      <c r="N198" t="s">
        <v>8</v>
      </c>
      <c r="O198" t="s">
        <v>4</v>
      </c>
      <c r="P198" t="s">
        <v>9</v>
      </c>
      <c r="Q198">
        <v>2</v>
      </c>
      <c r="R198" t="s">
        <v>10</v>
      </c>
      <c r="S198" t="s">
        <v>11</v>
      </c>
      <c r="T198">
        <v>6</v>
      </c>
      <c r="U198" t="s">
        <v>12</v>
      </c>
      <c r="V198">
        <v>100</v>
      </c>
      <c r="W198">
        <v>7951.9999895199999</v>
      </c>
      <c r="X198" s="1">
        <v>45778</v>
      </c>
      <c r="Y198" t="s">
        <v>13</v>
      </c>
      <c r="AE198" s="3">
        <v>0</v>
      </c>
    </row>
    <row r="199" spans="1:33" x14ac:dyDescent="0.35">
      <c r="A199" s="1">
        <v>45806</v>
      </c>
      <c r="B199" t="s">
        <v>14</v>
      </c>
      <c r="C199" t="s">
        <v>15</v>
      </c>
      <c r="D199">
        <v>2</v>
      </c>
      <c r="E199" t="s">
        <v>16</v>
      </c>
      <c r="G199" t="s">
        <v>4</v>
      </c>
      <c r="H199">
        <v>24</v>
      </c>
      <c r="I199" s="1">
        <v>45778</v>
      </c>
      <c r="J199" t="s">
        <v>13</v>
      </c>
      <c r="K199" t="s">
        <v>4</v>
      </c>
      <c r="L199">
        <v>1</v>
      </c>
      <c r="M199" t="s">
        <v>7</v>
      </c>
      <c r="N199" t="s">
        <v>8</v>
      </c>
      <c r="O199" t="s">
        <v>4</v>
      </c>
      <c r="P199" t="s">
        <v>9</v>
      </c>
      <c r="Q199">
        <v>2</v>
      </c>
      <c r="R199" t="s">
        <v>10</v>
      </c>
      <c r="S199" t="s">
        <v>11</v>
      </c>
      <c r="T199">
        <v>6</v>
      </c>
      <c r="U199" t="s">
        <v>12</v>
      </c>
      <c r="V199">
        <v>100</v>
      </c>
      <c r="W199">
        <v>290</v>
      </c>
      <c r="X199" s="1">
        <v>45778</v>
      </c>
      <c r="Y199" t="s">
        <v>13</v>
      </c>
      <c r="AE199" s="3">
        <v>2.8064516129032202</v>
      </c>
    </row>
    <row r="200" spans="1:33" x14ac:dyDescent="0.35">
      <c r="A200" s="1">
        <v>45806</v>
      </c>
      <c r="B200" t="s">
        <v>17</v>
      </c>
      <c r="C200" t="s">
        <v>18</v>
      </c>
      <c r="D200">
        <v>2</v>
      </c>
      <c r="E200" s="2" t="s">
        <v>19</v>
      </c>
      <c r="F200" t="s">
        <v>20</v>
      </c>
      <c r="G200" t="s">
        <v>4</v>
      </c>
      <c r="H200">
        <v>24</v>
      </c>
      <c r="I200" s="1">
        <v>45778</v>
      </c>
      <c r="J200" t="s">
        <v>13</v>
      </c>
      <c r="K200" t="s">
        <v>6</v>
      </c>
      <c r="L200">
        <v>1</v>
      </c>
      <c r="M200" t="s">
        <v>7</v>
      </c>
      <c r="N200" t="s">
        <v>8</v>
      </c>
      <c r="O200" t="s">
        <v>4</v>
      </c>
      <c r="P200" t="s">
        <v>9</v>
      </c>
      <c r="Q200">
        <v>2</v>
      </c>
      <c r="R200" t="s">
        <v>10</v>
      </c>
      <c r="S200" t="s">
        <v>11</v>
      </c>
      <c r="T200">
        <v>6</v>
      </c>
      <c r="U200" t="s">
        <v>12</v>
      </c>
      <c r="V200">
        <v>100</v>
      </c>
      <c r="W200">
        <v>100370</v>
      </c>
      <c r="X200" s="1">
        <v>45778</v>
      </c>
      <c r="Y200" t="s">
        <v>13</v>
      </c>
      <c r="AE200" s="3">
        <v>1871.1612911387001</v>
      </c>
    </row>
    <row r="201" spans="1:33" x14ac:dyDescent="0.35">
      <c r="A201" s="1">
        <v>45806</v>
      </c>
      <c r="B201" t="s">
        <v>21</v>
      </c>
      <c r="C201" t="s">
        <v>1</v>
      </c>
      <c r="D201">
        <v>2</v>
      </c>
      <c r="E201" t="s">
        <v>22</v>
      </c>
      <c r="G201" t="s">
        <v>4</v>
      </c>
      <c r="H201">
        <v>24</v>
      </c>
      <c r="I201" s="1">
        <v>45778</v>
      </c>
      <c r="J201" t="s">
        <v>13</v>
      </c>
      <c r="K201" t="s">
        <v>6</v>
      </c>
      <c r="L201">
        <v>1</v>
      </c>
      <c r="M201" t="s">
        <v>7</v>
      </c>
      <c r="N201" t="s">
        <v>8</v>
      </c>
      <c r="O201" t="s">
        <v>4</v>
      </c>
      <c r="P201" t="s">
        <v>9</v>
      </c>
      <c r="Q201">
        <v>2</v>
      </c>
      <c r="R201" t="s">
        <v>10</v>
      </c>
      <c r="S201" t="s">
        <v>11</v>
      </c>
      <c r="T201">
        <v>6</v>
      </c>
      <c r="U201" t="s">
        <v>12</v>
      </c>
      <c r="V201">
        <v>100</v>
      </c>
      <c r="W201">
        <v>50172.000082079998</v>
      </c>
      <c r="X201" s="1">
        <v>45778</v>
      </c>
      <c r="Y201" t="s">
        <v>13</v>
      </c>
      <c r="AE201" s="3">
        <v>1618.45161555096</v>
      </c>
    </row>
    <row r="202" spans="1:33" x14ac:dyDescent="0.35">
      <c r="A202" s="1">
        <v>45806</v>
      </c>
      <c r="B202" t="s">
        <v>23</v>
      </c>
      <c r="C202" t="s">
        <v>1</v>
      </c>
      <c r="D202">
        <v>2</v>
      </c>
      <c r="E202" t="s">
        <v>24</v>
      </c>
      <c r="F202" t="s">
        <v>25</v>
      </c>
      <c r="G202" t="s">
        <v>4</v>
      </c>
      <c r="H202">
        <v>24</v>
      </c>
      <c r="I202" s="1">
        <v>45778</v>
      </c>
      <c r="J202" t="s">
        <v>5</v>
      </c>
      <c r="K202" t="s">
        <v>4</v>
      </c>
      <c r="L202">
        <v>1</v>
      </c>
      <c r="M202" t="s">
        <v>7</v>
      </c>
      <c r="N202" t="s">
        <v>8</v>
      </c>
      <c r="O202" t="s">
        <v>4</v>
      </c>
      <c r="P202" t="s">
        <v>9</v>
      </c>
      <c r="Q202">
        <v>2</v>
      </c>
      <c r="R202" t="s">
        <v>10</v>
      </c>
      <c r="S202" t="s">
        <v>11</v>
      </c>
      <c r="T202">
        <v>6</v>
      </c>
      <c r="U202" t="s">
        <v>12</v>
      </c>
      <c r="V202">
        <v>100</v>
      </c>
      <c r="W202">
        <v>50054</v>
      </c>
      <c r="X202" s="1">
        <v>45778</v>
      </c>
      <c r="Y202" t="s">
        <v>13</v>
      </c>
      <c r="AE202" s="3">
        <v>0</v>
      </c>
    </row>
    <row r="203" spans="1:33" x14ac:dyDescent="0.35">
      <c r="A203" s="1">
        <v>45806</v>
      </c>
      <c r="B203" t="s">
        <v>26</v>
      </c>
      <c r="C203" t="s">
        <v>1</v>
      </c>
      <c r="D203">
        <v>2</v>
      </c>
      <c r="E203" t="s">
        <v>27</v>
      </c>
      <c r="F203" t="s">
        <v>28</v>
      </c>
      <c r="G203" t="s">
        <v>4</v>
      </c>
      <c r="H203">
        <v>24</v>
      </c>
      <c r="I203" s="1">
        <v>45778</v>
      </c>
      <c r="J203" t="s">
        <v>13</v>
      </c>
      <c r="K203" t="s">
        <v>6</v>
      </c>
      <c r="L203">
        <v>1</v>
      </c>
      <c r="M203" t="s">
        <v>7</v>
      </c>
      <c r="N203" t="s">
        <v>8</v>
      </c>
      <c r="O203" t="s">
        <v>4</v>
      </c>
      <c r="P203" t="s">
        <v>9</v>
      </c>
      <c r="Q203">
        <v>2</v>
      </c>
      <c r="R203" t="s">
        <v>10</v>
      </c>
      <c r="S203" t="s">
        <v>11</v>
      </c>
      <c r="T203">
        <v>6</v>
      </c>
      <c r="U203" t="s">
        <v>12</v>
      </c>
      <c r="V203">
        <v>100</v>
      </c>
      <c r="W203">
        <v>7060</v>
      </c>
      <c r="X203" s="1">
        <v>45778</v>
      </c>
      <c r="Y203" t="s">
        <v>13</v>
      </c>
      <c r="AE203" s="3">
        <v>227.74193548387001</v>
      </c>
    </row>
    <row r="204" spans="1:33" x14ac:dyDescent="0.35">
      <c r="A204" s="1">
        <v>45806</v>
      </c>
      <c r="B204" t="s">
        <v>29</v>
      </c>
      <c r="C204">
        <v>0</v>
      </c>
      <c r="D204">
        <v>2</v>
      </c>
      <c r="E204" t="s">
        <v>30</v>
      </c>
      <c r="F204" t="s">
        <v>31</v>
      </c>
      <c r="G204" t="s">
        <v>4</v>
      </c>
      <c r="H204">
        <v>24</v>
      </c>
      <c r="I204" s="1">
        <v>45778</v>
      </c>
      <c r="J204" t="s">
        <v>13</v>
      </c>
      <c r="K204" t="s">
        <v>4</v>
      </c>
      <c r="L204">
        <v>6</v>
      </c>
      <c r="M204" t="s">
        <v>7</v>
      </c>
      <c r="N204" t="s">
        <v>8</v>
      </c>
      <c r="O204" t="s">
        <v>4</v>
      </c>
      <c r="P204" t="s">
        <v>9</v>
      </c>
      <c r="Q204">
        <v>2</v>
      </c>
      <c r="R204" t="s">
        <v>10</v>
      </c>
      <c r="S204" t="s">
        <v>11</v>
      </c>
      <c r="T204">
        <v>6</v>
      </c>
      <c r="U204" t="s">
        <v>12</v>
      </c>
      <c r="V204">
        <v>100</v>
      </c>
      <c r="W204">
        <v>290</v>
      </c>
      <c r="X204" s="1">
        <v>45778</v>
      </c>
      <c r="Y204" t="s">
        <v>13</v>
      </c>
      <c r="AE204" s="3">
        <v>56.129032258064498</v>
      </c>
      <c r="AF204">
        <f>W204*L204</f>
        <v>1740</v>
      </c>
      <c r="AG204" t="s">
        <v>63</v>
      </c>
    </row>
    <row r="205" spans="1:33" x14ac:dyDescent="0.35">
      <c r="A205" s="1">
        <v>45807</v>
      </c>
      <c r="B205" t="s">
        <v>0</v>
      </c>
      <c r="C205" t="s">
        <v>1</v>
      </c>
      <c r="D205">
        <v>2</v>
      </c>
      <c r="E205" t="s">
        <v>2</v>
      </c>
      <c r="F205" t="s">
        <v>3</v>
      </c>
      <c r="G205" t="s">
        <v>4</v>
      </c>
      <c r="H205">
        <v>24</v>
      </c>
      <c r="I205" s="1">
        <v>45778</v>
      </c>
      <c r="J205" t="s">
        <v>5</v>
      </c>
      <c r="K205" t="s">
        <v>6</v>
      </c>
      <c r="L205">
        <v>1</v>
      </c>
      <c r="M205" t="s">
        <v>7</v>
      </c>
      <c r="N205" t="s">
        <v>8</v>
      </c>
      <c r="O205" t="s">
        <v>4</v>
      </c>
      <c r="P205" t="s">
        <v>9</v>
      </c>
      <c r="Q205">
        <v>2</v>
      </c>
      <c r="R205" t="s">
        <v>10</v>
      </c>
      <c r="S205" t="s">
        <v>11</v>
      </c>
      <c r="T205">
        <v>6</v>
      </c>
      <c r="U205" t="s">
        <v>12</v>
      </c>
      <c r="V205">
        <v>100</v>
      </c>
      <c r="W205">
        <v>7951.9999895199999</v>
      </c>
      <c r="X205" s="1">
        <v>45778</v>
      </c>
      <c r="Y205" t="s">
        <v>13</v>
      </c>
      <c r="AE205" s="3">
        <v>0</v>
      </c>
    </row>
    <row r="206" spans="1:33" x14ac:dyDescent="0.35">
      <c r="A206" s="1">
        <v>45807</v>
      </c>
      <c r="B206" t="s">
        <v>14</v>
      </c>
      <c r="C206" t="s">
        <v>15</v>
      </c>
      <c r="D206">
        <v>2</v>
      </c>
      <c r="E206" t="s">
        <v>16</v>
      </c>
      <c r="G206" t="s">
        <v>4</v>
      </c>
      <c r="H206">
        <v>24</v>
      </c>
      <c r="I206" s="1">
        <v>45778</v>
      </c>
      <c r="J206" t="s">
        <v>13</v>
      </c>
      <c r="K206" t="s">
        <v>4</v>
      </c>
      <c r="L206">
        <v>1</v>
      </c>
      <c r="M206" t="s">
        <v>7</v>
      </c>
      <c r="N206" t="s">
        <v>8</v>
      </c>
      <c r="O206" t="s">
        <v>4</v>
      </c>
      <c r="P206" t="s">
        <v>9</v>
      </c>
      <c r="Q206">
        <v>2</v>
      </c>
      <c r="R206" t="s">
        <v>10</v>
      </c>
      <c r="S206" t="s">
        <v>11</v>
      </c>
      <c r="T206">
        <v>6</v>
      </c>
      <c r="U206" t="s">
        <v>12</v>
      </c>
      <c r="V206">
        <v>100</v>
      </c>
      <c r="W206">
        <v>290</v>
      </c>
      <c r="X206" s="1">
        <v>45778</v>
      </c>
      <c r="Y206" t="s">
        <v>13</v>
      </c>
      <c r="AE206" s="3">
        <v>2.8064516129032202</v>
      </c>
    </row>
    <row r="207" spans="1:33" x14ac:dyDescent="0.35">
      <c r="A207" s="1">
        <v>45807</v>
      </c>
      <c r="B207" t="s">
        <v>17</v>
      </c>
      <c r="C207" t="s">
        <v>18</v>
      </c>
      <c r="D207">
        <v>2</v>
      </c>
      <c r="E207" s="2" t="s">
        <v>19</v>
      </c>
      <c r="F207" t="s">
        <v>20</v>
      </c>
      <c r="G207" t="s">
        <v>4</v>
      </c>
      <c r="H207">
        <v>24</v>
      </c>
      <c r="I207" s="1">
        <v>45778</v>
      </c>
      <c r="J207" t="s">
        <v>13</v>
      </c>
      <c r="K207" t="s">
        <v>6</v>
      </c>
      <c r="L207">
        <v>1</v>
      </c>
      <c r="M207" t="s">
        <v>7</v>
      </c>
      <c r="N207" t="s">
        <v>8</v>
      </c>
      <c r="O207" t="s">
        <v>4</v>
      </c>
      <c r="P207" t="s">
        <v>9</v>
      </c>
      <c r="Q207">
        <v>2</v>
      </c>
      <c r="R207" t="s">
        <v>10</v>
      </c>
      <c r="S207" t="s">
        <v>11</v>
      </c>
      <c r="T207">
        <v>6</v>
      </c>
      <c r="U207" t="s">
        <v>12</v>
      </c>
      <c r="V207">
        <v>100</v>
      </c>
      <c r="W207">
        <v>100370</v>
      </c>
      <c r="X207" s="1">
        <v>45778</v>
      </c>
      <c r="Y207" t="s">
        <v>13</v>
      </c>
      <c r="AE207" s="3">
        <v>1871.1612911387001</v>
      </c>
    </row>
    <row r="208" spans="1:33" x14ac:dyDescent="0.35">
      <c r="A208" s="1">
        <v>45807</v>
      </c>
      <c r="B208" t="s">
        <v>21</v>
      </c>
      <c r="C208" t="s">
        <v>1</v>
      </c>
      <c r="D208">
        <v>2</v>
      </c>
      <c r="E208" t="s">
        <v>22</v>
      </c>
      <c r="G208" t="s">
        <v>4</v>
      </c>
      <c r="H208">
        <v>24</v>
      </c>
      <c r="I208" s="1">
        <v>45778</v>
      </c>
      <c r="J208" t="s">
        <v>13</v>
      </c>
      <c r="K208" t="s">
        <v>6</v>
      </c>
      <c r="L208">
        <v>1</v>
      </c>
      <c r="M208" t="s">
        <v>7</v>
      </c>
      <c r="N208" t="s">
        <v>8</v>
      </c>
      <c r="O208" t="s">
        <v>4</v>
      </c>
      <c r="P208" t="s">
        <v>9</v>
      </c>
      <c r="Q208">
        <v>2</v>
      </c>
      <c r="R208" t="s">
        <v>10</v>
      </c>
      <c r="S208" t="s">
        <v>11</v>
      </c>
      <c r="T208">
        <v>6</v>
      </c>
      <c r="U208" t="s">
        <v>12</v>
      </c>
      <c r="V208">
        <v>100</v>
      </c>
      <c r="W208">
        <v>50172.000082079998</v>
      </c>
      <c r="X208" s="1">
        <v>45778</v>
      </c>
      <c r="Y208" t="s">
        <v>13</v>
      </c>
      <c r="AE208" s="3">
        <v>1618.45161555096</v>
      </c>
    </row>
    <row r="209" spans="1:33" x14ac:dyDescent="0.35">
      <c r="A209" s="1">
        <v>45807</v>
      </c>
      <c r="B209" t="s">
        <v>23</v>
      </c>
      <c r="C209" t="s">
        <v>1</v>
      </c>
      <c r="D209">
        <v>2</v>
      </c>
      <c r="E209" t="s">
        <v>24</v>
      </c>
      <c r="F209" t="s">
        <v>25</v>
      </c>
      <c r="G209" t="s">
        <v>4</v>
      </c>
      <c r="H209">
        <v>24</v>
      </c>
      <c r="I209" s="1">
        <v>45778</v>
      </c>
      <c r="J209" t="s">
        <v>5</v>
      </c>
      <c r="K209" t="s">
        <v>4</v>
      </c>
      <c r="L209">
        <v>1</v>
      </c>
      <c r="M209" t="s">
        <v>7</v>
      </c>
      <c r="N209" t="s">
        <v>8</v>
      </c>
      <c r="O209" t="s">
        <v>4</v>
      </c>
      <c r="P209" t="s">
        <v>9</v>
      </c>
      <c r="Q209">
        <v>2</v>
      </c>
      <c r="R209" t="s">
        <v>10</v>
      </c>
      <c r="S209" t="s">
        <v>11</v>
      </c>
      <c r="T209">
        <v>6</v>
      </c>
      <c r="U209" t="s">
        <v>12</v>
      </c>
      <c r="V209">
        <v>100</v>
      </c>
      <c r="W209">
        <v>50054</v>
      </c>
      <c r="X209" s="1">
        <v>45778</v>
      </c>
      <c r="Y209" t="s">
        <v>13</v>
      </c>
      <c r="AE209" s="3">
        <v>0</v>
      </c>
    </row>
    <row r="210" spans="1:33" x14ac:dyDescent="0.35">
      <c r="A210" s="1">
        <v>45807</v>
      </c>
      <c r="B210" t="s">
        <v>26</v>
      </c>
      <c r="C210" t="s">
        <v>1</v>
      </c>
      <c r="D210">
        <v>2</v>
      </c>
      <c r="E210" t="s">
        <v>27</v>
      </c>
      <c r="F210" t="s">
        <v>28</v>
      </c>
      <c r="G210" t="s">
        <v>4</v>
      </c>
      <c r="H210">
        <v>24</v>
      </c>
      <c r="I210" s="1">
        <v>45778</v>
      </c>
      <c r="J210" t="s">
        <v>13</v>
      </c>
      <c r="K210" t="s">
        <v>6</v>
      </c>
      <c r="L210">
        <v>1</v>
      </c>
      <c r="M210" t="s">
        <v>7</v>
      </c>
      <c r="N210" t="s">
        <v>8</v>
      </c>
      <c r="O210" t="s">
        <v>4</v>
      </c>
      <c r="P210" t="s">
        <v>9</v>
      </c>
      <c r="Q210">
        <v>2</v>
      </c>
      <c r="R210" t="s">
        <v>10</v>
      </c>
      <c r="S210" t="s">
        <v>11</v>
      </c>
      <c r="T210">
        <v>6</v>
      </c>
      <c r="U210" t="s">
        <v>12</v>
      </c>
      <c r="V210">
        <v>100</v>
      </c>
      <c r="W210">
        <v>7060</v>
      </c>
      <c r="X210" s="1">
        <v>45778</v>
      </c>
      <c r="Y210" t="s">
        <v>13</v>
      </c>
      <c r="AE210" s="3">
        <v>227.74193548387001</v>
      </c>
    </row>
    <row r="211" spans="1:33" x14ac:dyDescent="0.35">
      <c r="A211" s="1">
        <v>45807</v>
      </c>
      <c r="B211" t="s">
        <v>29</v>
      </c>
      <c r="C211">
        <v>0</v>
      </c>
      <c r="D211">
        <v>2</v>
      </c>
      <c r="E211" t="s">
        <v>30</v>
      </c>
      <c r="F211" t="s">
        <v>31</v>
      </c>
      <c r="G211" t="s">
        <v>4</v>
      </c>
      <c r="H211">
        <v>24</v>
      </c>
      <c r="I211" s="1">
        <v>45778</v>
      </c>
      <c r="J211" t="s">
        <v>13</v>
      </c>
      <c r="K211" t="s">
        <v>4</v>
      </c>
      <c r="L211">
        <v>6</v>
      </c>
      <c r="M211" t="s">
        <v>7</v>
      </c>
      <c r="N211" t="s">
        <v>8</v>
      </c>
      <c r="O211" t="s">
        <v>4</v>
      </c>
      <c r="P211" t="s">
        <v>9</v>
      </c>
      <c r="Q211">
        <v>2</v>
      </c>
      <c r="R211" t="s">
        <v>10</v>
      </c>
      <c r="S211" t="s">
        <v>11</v>
      </c>
      <c r="T211">
        <v>6</v>
      </c>
      <c r="U211" t="s">
        <v>12</v>
      </c>
      <c r="V211">
        <v>100</v>
      </c>
      <c r="W211">
        <v>290</v>
      </c>
      <c r="X211" s="1">
        <v>45778</v>
      </c>
      <c r="Y211" t="s">
        <v>13</v>
      </c>
      <c r="AE211" s="3">
        <v>56.129032258064498</v>
      </c>
      <c r="AF211">
        <f>W211*L211</f>
        <v>1740</v>
      </c>
      <c r="AG211" t="s">
        <v>63</v>
      </c>
    </row>
    <row r="212" spans="1:33" x14ac:dyDescent="0.35">
      <c r="A212" s="1">
        <v>45808</v>
      </c>
      <c r="B212" t="s">
        <v>0</v>
      </c>
      <c r="C212" t="s">
        <v>1</v>
      </c>
      <c r="D212">
        <v>2</v>
      </c>
      <c r="E212" t="s">
        <v>2</v>
      </c>
      <c r="F212" t="s">
        <v>3</v>
      </c>
      <c r="G212" t="s">
        <v>4</v>
      </c>
      <c r="H212">
        <v>24</v>
      </c>
      <c r="I212" s="1">
        <v>45778</v>
      </c>
      <c r="J212" t="s">
        <v>5</v>
      </c>
      <c r="K212" t="s">
        <v>6</v>
      </c>
      <c r="L212">
        <v>1</v>
      </c>
      <c r="M212" t="s">
        <v>7</v>
      </c>
      <c r="N212" t="s">
        <v>8</v>
      </c>
      <c r="O212" t="s">
        <v>4</v>
      </c>
      <c r="P212" t="s">
        <v>9</v>
      </c>
      <c r="Q212">
        <v>2</v>
      </c>
      <c r="R212" t="s">
        <v>10</v>
      </c>
      <c r="S212" t="s">
        <v>11</v>
      </c>
      <c r="T212">
        <v>6</v>
      </c>
      <c r="U212" t="s">
        <v>12</v>
      </c>
      <c r="V212">
        <v>100</v>
      </c>
      <c r="W212">
        <v>7951.9999895199999</v>
      </c>
      <c r="X212" s="1">
        <v>45778</v>
      </c>
      <c r="Y212" t="s">
        <v>13</v>
      </c>
      <c r="AE212" s="3">
        <v>0</v>
      </c>
    </row>
    <row r="213" spans="1:33" x14ac:dyDescent="0.35">
      <c r="A213" s="1">
        <v>45808</v>
      </c>
      <c r="B213" t="s">
        <v>14</v>
      </c>
      <c r="C213" t="s">
        <v>15</v>
      </c>
      <c r="D213">
        <v>2</v>
      </c>
      <c r="E213" t="s">
        <v>16</v>
      </c>
      <c r="G213" t="s">
        <v>4</v>
      </c>
      <c r="H213">
        <v>24</v>
      </c>
      <c r="I213" s="1">
        <v>45778</v>
      </c>
      <c r="J213" t="s">
        <v>13</v>
      </c>
      <c r="K213" t="s">
        <v>4</v>
      </c>
      <c r="L213">
        <v>1</v>
      </c>
      <c r="M213" t="s">
        <v>7</v>
      </c>
      <c r="N213" t="s">
        <v>8</v>
      </c>
      <c r="O213" t="s">
        <v>4</v>
      </c>
      <c r="P213" t="s">
        <v>9</v>
      </c>
      <c r="Q213">
        <v>2</v>
      </c>
      <c r="R213" t="s">
        <v>10</v>
      </c>
      <c r="S213" t="s">
        <v>11</v>
      </c>
      <c r="T213">
        <v>6</v>
      </c>
      <c r="U213" t="s">
        <v>12</v>
      </c>
      <c r="V213">
        <v>100</v>
      </c>
      <c r="W213">
        <v>290</v>
      </c>
      <c r="X213" s="1">
        <v>45778</v>
      </c>
      <c r="Y213" t="s">
        <v>13</v>
      </c>
      <c r="AE213" s="3">
        <v>2.8064516129032202</v>
      </c>
    </row>
    <row r="214" spans="1:33" x14ac:dyDescent="0.35">
      <c r="A214" s="1">
        <v>45808</v>
      </c>
      <c r="B214" t="s">
        <v>17</v>
      </c>
      <c r="C214" t="s">
        <v>18</v>
      </c>
      <c r="D214">
        <v>2</v>
      </c>
      <c r="E214" s="2" t="s">
        <v>19</v>
      </c>
      <c r="F214" t="s">
        <v>20</v>
      </c>
      <c r="G214" t="s">
        <v>4</v>
      </c>
      <c r="H214">
        <v>24</v>
      </c>
      <c r="I214" s="1">
        <v>45778</v>
      </c>
      <c r="J214" t="s">
        <v>13</v>
      </c>
      <c r="K214" t="s">
        <v>6</v>
      </c>
      <c r="L214">
        <v>1</v>
      </c>
      <c r="M214" t="s">
        <v>7</v>
      </c>
      <c r="N214" t="s">
        <v>8</v>
      </c>
      <c r="O214" t="s">
        <v>4</v>
      </c>
      <c r="P214" t="s">
        <v>9</v>
      </c>
      <c r="Q214">
        <v>2</v>
      </c>
      <c r="R214" t="s">
        <v>10</v>
      </c>
      <c r="S214" t="s">
        <v>11</v>
      </c>
      <c r="T214">
        <v>6</v>
      </c>
      <c r="U214" t="s">
        <v>12</v>
      </c>
      <c r="V214">
        <v>100</v>
      </c>
      <c r="W214">
        <v>100370</v>
      </c>
      <c r="X214" s="1">
        <v>45778</v>
      </c>
      <c r="Y214" t="s">
        <v>13</v>
      </c>
      <c r="AE214" s="3">
        <v>1871.1612911387001</v>
      </c>
    </row>
    <row r="215" spans="1:33" x14ac:dyDescent="0.35">
      <c r="A215" s="1">
        <v>45808</v>
      </c>
      <c r="B215" t="s">
        <v>21</v>
      </c>
      <c r="C215" t="s">
        <v>1</v>
      </c>
      <c r="D215">
        <v>2</v>
      </c>
      <c r="E215" t="s">
        <v>22</v>
      </c>
      <c r="G215" t="s">
        <v>4</v>
      </c>
      <c r="H215">
        <v>24</v>
      </c>
      <c r="I215" s="1">
        <v>45778</v>
      </c>
      <c r="J215" t="s">
        <v>13</v>
      </c>
      <c r="K215" t="s">
        <v>6</v>
      </c>
      <c r="L215">
        <v>1</v>
      </c>
      <c r="M215" t="s">
        <v>7</v>
      </c>
      <c r="N215" t="s">
        <v>8</v>
      </c>
      <c r="O215" t="s">
        <v>4</v>
      </c>
      <c r="P215" t="s">
        <v>9</v>
      </c>
      <c r="Q215">
        <v>2</v>
      </c>
      <c r="R215" t="s">
        <v>10</v>
      </c>
      <c r="S215" t="s">
        <v>11</v>
      </c>
      <c r="T215">
        <v>6</v>
      </c>
      <c r="U215" t="s">
        <v>12</v>
      </c>
      <c r="V215">
        <v>100</v>
      </c>
      <c r="W215">
        <v>50172.000082079998</v>
      </c>
      <c r="X215" s="1">
        <v>45778</v>
      </c>
      <c r="Y215" t="s">
        <v>13</v>
      </c>
      <c r="AE215" s="3">
        <v>1618.45161555096</v>
      </c>
    </row>
    <row r="216" spans="1:33" x14ac:dyDescent="0.35">
      <c r="A216" s="1">
        <v>45808</v>
      </c>
      <c r="B216" t="s">
        <v>23</v>
      </c>
      <c r="C216" t="s">
        <v>1</v>
      </c>
      <c r="D216">
        <v>2</v>
      </c>
      <c r="E216" t="s">
        <v>24</v>
      </c>
      <c r="F216" t="s">
        <v>25</v>
      </c>
      <c r="G216" t="s">
        <v>4</v>
      </c>
      <c r="H216">
        <v>24</v>
      </c>
      <c r="I216" s="1">
        <v>45778</v>
      </c>
      <c r="J216" t="s">
        <v>5</v>
      </c>
      <c r="K216" t="s">
        <v>4</v>
      </c>
      <c r="L216">
        <v>1</v>
      </c>
      <c r="M216" t="s">
        <v>7</v>
      </c>
      <c r="N216" t="s">
        <v>8</v>
      </c>
      <c r="O216" t="s">
        <v>4</v>
      </c>
      <c r="P216" t="s">
        <v>9</v>
      </c>
      <c r="Q216">
        <v>2</v>
      </c>
      <c r="R216" t="s">
        <v>10</v>
      </c>
      <c r="S216" t="s">
        <v>11</v>
      </c>
      <c r="T216">
        <v>6</v>
      </c>
      <c r="U216" t="s">
        <v>12</v>
      </c>
      <c r="V216">
        <v>100</v>
      </c>
      <c r="W216">
        <v>50054</v>
      </c>
      <c r="X216" s="1">
        <v>45778</v>
      </c>
      <c r="Y216" t="s">
        <v>13</v>
      </c>
      <c r="AE216" s="3">
        <v>0</v>
      </c>
    </row>
    <row r="217" spans="1:33" x14ac:dyDescent="0.35">
      <c r="A217" s="1">
        <v>45808</v>
      </c>
      <c r="B217" t="s">
        <v>26</v>
      </c>
      <c r="C217" t="s">
        <v>1</v>
      </c>
      <c r="D217">
        <v>2</v>
      </c>
      <c r="E217" t="s">
        <v>27</v>
      </c>
      <c r="F217" t="s">
        <v>28</v>
      </c>
      <c r="G217" t="s">
        <v>4</v>
      </c>
      <c r="H217">
        <v>24</v>
      </c>
      <c r="I217" s="1">
        <v>45778</v>
      </c>
      <c r="J217" t="s">
        <v>13</v>
      </c>
      <c r="K217" t="s">
        <v>6</v>
      </c>
      <c r="L217">
        <v>1</v>
      </c>
      <c r="M217" t="s">
        <v>7</v>
      </c>
      <c r="N217" t="s">
        <v>8</v>
      </c>
      <c r="O217" t="s">
        <v>4</v>
      </c>
      <c r="P217" t="s">
        <v>9</v>
      </c>
      <c r="Q217">
        <v>2</v>
      </c>
      <c r="R217" t="s">
        <v>10</v>
      </c>
      <c r="S217" t="s">
        <v>11</v>
      </c>
      <c r="T217">
        <v>6</v>
      </c>
      <c r="U217" t="s">
        <v>12</v>
      </c>
      <c r="V217">
        <v>100</v>
      </c>
      <c r="W217">
        <v>7060</v>
      </c>
      <c r="X217" s="1">
        <v>45778</v>
      </c>
      <c r="Y217" t="s">
        <v>13</v>
      </c>
      <c r="AE217" s="3">
        <v>227.74193548387001</v>
      </c>
    </row>
    <row r="218" spans="1:33" x14ac:dyDescent="0.35">
      <c r="A218" s="1">
        <v>45808</v>
      </c>
      <c r="B218" t="s">
        <v>29</v>
      </c>
      <c r="C218">
        <v>0</v>
      </c>
      <c r="D218">
        <v>2</v>
      </c>
      <c r="E218" t="s">
        <v>30</v>
      </c>
      <c r="F218" t="s">
        <v>31</v>
      </c>
      <c r="G218" t="s">
        <v>4</v>
      </c>
      <c r="H218">
        <v>24</v>
      </c>
      <c r="I218" s="1">
        <v>45778</v>
      </c>
      <c r="J218" t="s">
        <v>13</v>
      </c>
      <c r="K218" t="s">
        <v>4</v>
      </c>
      <c r="L218">
        <v>6</v>
      </c>
      <c r="M218" t="s">
        <v>7</v>
      </c>
      <c r="N218" t="s">
        <v>8</v>
      </c>
      <c r="O218" t="s">
        <v>4</v>
      </c>
      <c r="P218" t="s">
        <v>9</v>
      </c>
      <c r="Q218">
        <v>2</v>
      </c>
      <c r="R218" t="s">
        <v>10</v>
      </c>
      <c r="S218" t="s">
        <v>11</v>
      </c>
      <c r="T218">
        <v>6</v>
      </c>
      <c r="U218" t="s">
        <v>12</v>
      </c>
      <c r="V218">
        <v>100</v>
      </c>
      <c r="W218">
        <v>290</v>
      </c>
      <c r="X218" s="1">
        <v>45778</v>
      </c>
      <c r="Y218" t="s">
        <v>13</v>
      </c>
      <c r="AE218" s="3">
        <v>56.129032258064498</v>
      </c>
      <c r="AF218">
        <f>W218*L218</f>
        <v>1740</v>
      </c>
      <c r="AG218" t="s">
        <v>63</v>
      </c>
    </row>
    <row r="219" spans="1:33" x14ac:dyDescent="0.35">
      <c r="A219" s="1">
        <v>45809</v>
      </c>
      <c r="B219" t="s">
        <v>0</v>
      </c>
      <c r="C219" t="s">
        <v>1</v>
      </c>
      <c r="D219">
        <v>2</v>
      </c>
      <c r="E219" t="s">
        <v>2</v>
      </c>
      <c r="F219" t="s">
        <v>3</v>
      </c>
      <c r="G219" t="s">
        <v>4</v>
      </c>
      <c r="H219">
        <v>24</v>
      </c>
      <c r="I219" s="1">
        <v>45778</v>
      </c>
      <c r="J219" t="s">
        <v>5</v>
      </c>
      <c r="K219" t="s">
        <v>6</v>
      </c>
      <c r="L219">
        <v>1</v>
      </c>
      <c r="M219" t="s">
        <v>7</v>
      </c>
      <c r="N219" t="s">
        <v>8</v>
      </c>
      <c r="O219" t="s">
        <v>4</v>
      </c>
      <c r="P219" t="s">
        <v>9</v>
      </c>
      <c r="Q219">
        <v>2</v>
      </c>
      <c r="R219" t="s">
        <v>10</v>
      </c>
      <c r="S219" t="s">
        <v>11</v>
      </c>
      <c r="T219">
        <v>6</v>
      </c>
      <c r="U219" t="s">
        <v>12</v>
      </c>
      <c r="V219">
        <v>100</v>
      </c>
      <c r="W219">
        <v>7951.9999895199999</v>
      </c>
      <c r="X219" s="1">
        <v>45778</v>
      </c>
      <c r="Y219" t="s">
        <v>13</v>
      </c>
      <c r="AE219" s="3">
        <v>0</v>
      </c>
    </row>
    <row r="220" spans="1:33" x14ac:dyDescent="0.35">
      <c r="A220" s="1">
        <v>45809</v>
      </c>
      <c r="B220" t="s">
        <v>14</v>
      </c>
      <c r="C220" t="s">
        <v>15</v>
      </c>
      <c r="D220">
        <v>2</v>
      </c>
      <c r="E220" t="s">
        <v>16</v>
      </c>
      <c r="G220" t="s">
        <v>4</v>
      </c>
      <c r="H220">
        <v>24</v>
      </c>
      <c r="I220" s="1">
        <v>45778</v>
      </c>
      <c r="J220" t="s">
        <v>13</v>
      </c>
      <c r="K220" t="s">
        <v>4</v>
      </c>
      <c r="L220">
        <v>1</v>
      </c>
      <c r="M220" t="s">
        <v>7</v>
      </c>
      <c r="N220" t="s">
        <v>8</v>
      </c>
      <c r="O220" t="s">
        <v>4</v>
      </c>
      <c r="P220" t="s">
        <v>9</v>
      </c>
      <c r="Q220">
        <v>2</v>
      </c>
      <c r="R220" t="s">
        <v>10</v>
      </c>
      <c r="S220" t="s">
        <v>11</v>
      </c>
      <c r="T220">
        <v>6</v>
      </c>
      <c r="U220" t="s">
        <v>12</v>
      </c>
      <c r="V220">
        <v>100</v>
      </c>
      <c r="W220">
        <v>290</v>
      </c>
      <c r="X220" s="1">
        <v>45778</v>
      </c>
      <c r="Y220" t="s">
        <v>13</v>
      </c>
      <c r="AE220" s="3">
        <v>2.9</v>
      </c>
    </row>
    <row r="221" spans="1:33" x14ac:dyDescent="0.35">
      <c r="A221" s="1">
        <v>45809</v>
      </c>
      <c r="B221" t="s">
        <v>17</v>
      </c>
      <c r="C221" t="s">
        <v>18</v>
      </c>
      <c r="D221">
        <v>2</v>
      </c>
      <c r="E221" s="2" t="s">
        <v>19</v>
      </c>
      <c r="F221" t="s">
        <v>20</v>
      </c>
      <c r="G221" t="s">
        <v>4</v>
      </c>
      <c r="H221">
        <v>24</v>
      </c>
      <c r="I221" s="1">
        <v>45778</v>
      </c>
      <c r="J221" t="s">
        <v>13</v>
      </c>
      <c r="K221" t="s">
        <v>6</v>
      </c>
      <c r="L221">
        <v>1</v>
      </c>
      <c r="M221" t="s">
        <v>7</v>
      </c>
      <c r="N221" t="s">
        <v>8</v>
      </c>
      <c r="O221" t="s">
        <v>4</v>
      </c>
      <c r="P221" t="s">
        <v>9</v>
      </c>
      <c r="Q221">
        <v>2</v>
      </c>
      <c r="R221" t="s">
        <v>10</v>
      </c>
      <c r="S221" t="s">
        <v>11</v>
      </c>
      <c r="T221">
        <v>6</v>
      </c>
      <c r="U221" t="s">
        <v>12</v>
      </c>
      <c r="V221">
        <v>100</v>
      </c>
      <c r="W221">
        <v>100370</v>
      </c>
      <c r="X221" s="1">
        <v>45778</v>
      </c>
      <c r="Y221" t="s">
        <v>13</v>
      </c>
      <c r="AE221" s="3">
        <v>1933.53333417666</v>
      </c>
    </row>
    <row r="222" spans="1:33" x14ac:dyDescent="0.35">
      <c r="A222" s="1">
        <v>45809</v>
      </c>
      <c r="B222" t="s">
        <v>21</v>
      </c>
      <c r="C222" t="s">
        <v>1</v>
      </c>
      <c r="D222">
        <v>2</v>
      </c>
      <c r="E222" t="s">
        <v>22</v>
      </c>
      <c r="G222" t="s">
        <v>4</v>
      </c>
      <c r="H222">
        <v>24</v>
      </c>
      <c r="I222" s="1">
        <v>45778</v>
      </c>
      <c r="J222" t="s">
        <v>13</v>
      </c>
      <c r="K222" t="s">
        <v>6</v>
      </c>
      <c r="L222">
        <v>1</v>
      </c>
      <c r="M222" t="s">
        <v>7</v>
      </c>
      <c r="N222" t="s">
        <v>8</v>
      </c>
      <c r="O222" t="s">
        <v>4</v>
      </c>
      <c r="P222" t="s">
        <v>9</v>
      </c>
      <c r="Q222">
        <v>2</v>
      </c>
      <c r="R222" t="s">
        <v>10</v>
      </c>
      <c r="S222" t="s">
        <v>11</v>
      </c>
      <c r="T222">
        <v>6</v>
      </c>
      <c r="U222" t="s">
        <v>12</v>
      </c>
      <c r="V222">
        <v>100</v>
      </c>
      <c r="W222">
        <v>50172.000082079998</v>
      </c>
      <c r="X222" s="1">
        <v>45778</v>
      </c>
      <c r="Y222" t="s">
        <v>13</v>
      </c>
      <c r="AE222" s="3">
        <v>1672.400002736</v>
      </c>
    </row>
    <row r="223" spans="1:33" x14ac:dyDescent="0.35">
      <c r="A223" s="1">
        <v>45809</v>
      </c>
      <c r="B223" t="s">
        <v>23</v>
      </c>
      <c r="C223" t="s">
        <v>1</v>
      </c>
      <c r="D223">
        <v>2</v>
      </c>
      <c r="E223" t="s">
        <v>24</v>
      </c>
      <c r="F223" t="s">
        <v>25</v>
      </c>
      <c r="G223" t="s">
        <v>4</v>
      </c>
      <c r="H223">
        <v>24</v>
      </c>
      <c r="I223" s="1">
        <v>45778</v>
      </c>
      <c r="J223" t="s">
        <v>5</v>
      </c>
      <c r="K223" t="s">
        <v>4</v>
      </c>
      <c r="L223">
        <v>1</v>
      </c>
      <c r="M223" t="s">
        <v>7</v>
      </c>
      <c r="N223" t="s">
        <v>8</v>
      </c>
      <c r="O223" t="s">
        <v>4</v>
      </c>
      <c r="P223" t="s">
        <v>9</v>
      </c>
      <c r="Q223">
        <v>2</v>
      </c>
      <c r="R223" t="s">
        <v>10</v>
      </c>
      <c r="S223" t="s">
        <v>11</v>
      </c>
      <c r="T223">
        <v>6</v>
      </c>
      <c r="U223" t="s">
        <v>12</v>
      </c>
      <c r="V223">
        <v>100</v>
      </c>
      <c r="W223">
        <v>50054</v>
      </c>
      <c r="X223" s="1">
        <v>45778</v>
      </c>
      <c r="Y223" t="s">
        <v>13</v>
      </c>
      <c r="AE223" s="3">
        <v>0</v>
      </c>
    </row>
    <row r="224" spans="1:33" x14ac:dyDescent="0.35">
      <c r="A224" s="1">
        <v>45809</v>
      </c>
      <c r="B224" t="s">
        <v>26</v>
      </c>
      <c r="C224" t="s">
        <v>1</v>
      </c>
      <c r="D224">
        <v>2</v>
      </c>
      <c r="E224" t="s">
        <v>27</v>
      </c>
      <c r="F224" t="s">
        <v>28</v>
      </c>
      <c r="G224" t="s">
        <v>4</v>
      </c>
      <c r="H224">
        <v>24</v>
      </c>
      <c r="I224" s="1">
        <v>45778</v>
      </c>
      <c r="J224" t="s">
        <v>13</v>
      </c>
      <c r="K224" t="s">
        <v>6</v>
      </c>
      <c r="L224">
        <v>1</v>
      </c>
      <c r="M224" t="s">
        <v>7</v>
      </c>
      <c r="N224" t="s">
        <v>8</v>
      </c>
      <c r="O224" t="s">
        <v>4</v>
      </c>
      <c r="P224" t="s">
        <v>9</v>
      </c>
      <c r="Q224">
        <v>2</v>
      </c>
      <c r="R224" t="s">
        <v>10</v>
      </c>
      <c r="S224" t="s">
        <v>11</v>
      </c>
      <c r="T224">
        <v>6</v>
      </c>
      <c r="U224" t="s">
        <v>12</v>
      </c>
      <c r="V224">
        <v>100</v>
      </c>
      <c r="W224">
        <v>7060</v>
      </c>
      <c r="X224" s="1">
        <v>45778</v>
      </c>
      <c r="Y224" t="s">
        <v>13</v>
      </c>
      <c r="AE224" s="3">
        <v>235.333333333333</v>
      </c>
    </row>
    <row r="225" spans="1:33" x14ac:dyDescent="0.35">
      <c r="A225" s="1">
        <v>45809</v>
      </c>
      <c r="B225" t="s">
        <v>29</v>
      </c>
      <c r="C225">
        <v>0</v>
      </c>
      <c r="D225">
        <v>2</v>
      </c>
      <c r="E225" t="s">
        <v>30</v>
      </c>
      <c r="F225" t="s">
        <v>31</v>
      </c>
      <c r="G225" t="s">
        <v>4</v>
      </c>
      <c r="H225">
        <v>24</v>
      </c>
      <c r="I225" s="1">
        <v>45778</v>
      </c>
      <c r="J225" t="s">
        <v>13</v>
      </c>
      <c r="K225" t="s">
        <v>4</v>
      </c>
      <c r="L225">
        <v>6</v>
      </c>
      <c r="M225" t="s">
        <v>7</v>
      </c>
      <c r="N225" t="s">
        <v>8</v>
      </c>
      <c r="O225" t="s">
        <v>4</v>
      </c>
      <c r="P225" t="s">
        <v>9</v>
      </c>
      <c r="Q225">
        <v>2</v>
      </c>
      <c r="R225" t="s">
        <v>10</v>
      </c>
      <c r="S225" t="s">
        <v>11</v>
      </c>
      <c r="T225">
        <v>6</v>
      </c>
      <c r="U225" t="s">
        <v>12</v>
      </c>
      <c r="V225">
        <v>100</v>
      </c>
      <c r="W225">
        <v>290</v>
      </c>
      <c r="X225" s="1">
        <v>45778</v>
      </c>
      <c r="Y225" t="s">
        <v>13</v>
      </c>
      <c r="AE225" s="3">
        <v>58</v>
      </c>
      <c r="AF225">
        <f>W225*L225</f>
        <v>1740</v>
      </c>
      <c r="AG225" t="s">
        <v>63</v>
      </c>
    </row>
    <row r="226" spans="1:33" x14ac:dyDescent="0.35">
      <c r="A226" s="1">
        <v>45810</v>
      </c>
      <c r="B226" t="s">
        <v>0</v>
      </c>
      <c r="C226" t="s">
        <v>1</v>
      </c>
      <c r="D226">
        <v>2</v>
      </c>
      <c r="E226" t="s">
        <v>2</v>
      </c>
      <c r="F226" t="s">
        <v>3</v>
      </c>
      <c r="G226" t="s">
        <v>4</v>
      </c>
      <c r="H226">
        <v>24</v>
      </c>
      <c r="I226" s="1">
        <v>45778</v>
      </c>
      <c r="J226" t="s">
        <v>5</v>
      </c>
      <c r="K226" t="s">
        <v>6</v>
      </c>
      <c r="L226">
        <v>1</v>
      </c>
      <c r="M226" t="s">
        <v>7</v>
      </c>
      <c r="N226" t="s">
        <v>8</v>
      </c>
      <c r="O226" t="s">
        <v>4</v>
      </c>
      <c r="P226" t="s">
        <v>9</v>
      </c>
      <c r="Q226">
        <v>2</v>
      </c>
      <c r="R226" t="s">
        <v>10</v>
      </c>
      <c r="S226" t="s">
        <v>11</v>
      </c>
      <c r="T226">
        <v>6</v>
      </c>
      <c r="U226" t="s">
        <v>12</v>
      </c>
      <c r="V226">
        <v>100</v>
      </c>
      <c r="W226">
        <v>7951.9999895199999</v>
      </c>
      <c r="X226" s="1">
        <v>45778</v>
      </c>
      <c r="Y226" t="s">
        <v>13</v>
      </c>
      <c r="AE226" s="3">
        <v>0</v>
      </c>
    </row>
    <row r="227" spans="1:33" x14ac:dyDescent="0.35">
      <c r="A227" s="1">
        <v>45810</v>
      </c>
      <c r="B227" t="s">
        <v>14</v>
      </c>
      <c r="C227" t="s">
        <v>15</v>
      </c>
      <c r="D227">
        <v>2</v>
      </c>
      <c r="E227" t="s">
        <v>16</v>
      </c>
      <c r="G227" t="s">
        <v>4</v>
      </c>
      <c r="H227">
        <v>24</v>
      </c>
      <c r="I227" s="1">
        <v>45778</v>
      </c>
      <c r="J227" t="s">
        <v>13</v>
      </c>
      <c r="K227" t="s">
        <v>4</v>
      </c>
      <c r="L227">
        <v>1</v>
      </c>
      <c r="M227" t="s">
        <v>7</v>
      </c>
      <c r="N227" t="s">
        <v>8</v>
      </c>
      <c r="O227" t="s">
        <v>4</v>
      </c>
      <c r="P227" t="s">
        <v>9</v>
      </c>
      <c r="Q227">
        <v>2</v>
      </c>
      <c r="R227" t="s">
        <v>10</v>
      </c>
      <c r="S227" t="s">
        <v>11</v>
      </c>
      <c r="T227">
        <v>6</v>
      </c>
      <c r="U227" t="s">
        <v>12</v>
      </c>
      <c r="V227">
        <v>100</v>
      </c>
      <c r="W227">
        <v>290</v>
      </c>
      <c r="X227" s="1">
        <v>45778</v>
      </c>
      <c r="Y227" t="s">
        <v>13</v>
      </c>
      <c r="AE227" s="3">
        <v>2.9</v>
      </c>
    </row>
    <row r="228" spans="1:33" x14ac:dyDescent="0.35">
      <c r="A228" s="1">
        <v>45810</v>
      </c>
      <c r="B228" t="s">
        <v>17</v>
      </c>
      <c r="C228" t="s">
        <v>18</v>
      </c>
      <c r="D228">
        <v>2</v>
      </c>
      <c r="E228" s="2" t="s">
        <v>19</v>
      </c>
      <c r="F228" t="s">
        <v>20</v>
      </c>
      <c r="G228" t="s">
        <v>4</v>
      </c>
      <c r="H228">
        <v>24</v>
      </c>
      <c r="I228" s="1">
        <v>45778</v>
      </c>
      <c r="J228" t="s">
        <v>13</v>
      </c>
      <c r="K228" t="s">
        <v>6</v>
      </c>
      <c r="L228">
        <v>1</v>
      </c>
      <c r="M228" t="s">
        <v>7</v>
      </c>
      <c r="N228" t="s">
        <v>8</v>
      </c>
      <c r="O228" t="s">
        <v>4</v>
      </c>
      <c r="P228" t="s">
        <v>9</v>
      </c>
      <c r="Q228">
        <v>2</v>
      </c>
      <c r="R228" t="s">
        <v>10</v>
      </c>
      <c r="S228" t="s">
        <v>11</v>
      </c>
      <c r="T228">
        <v>6</v>
      </c>
      <c r="U228" t="s">
        <v>12</v>
      </c>
      <c r="V228">
        <v>100</v>
      </c>
      <c r="W228">
        <v>100370</v>
      </c>
      <c r="X228" s="1">
        <v>45778</v>
      </c>
      <c r="Y228" t="s">
        <v>13</v>
      </c>
      <c r="AE228" s="3">
        <v>1933.53333417666</v>
      </c>
    </row>
    <row r="229" spans="1:33" x14ac:dyDescent="0.35">
      <c r="A229" s="1">
        <v>45810</v>
      </c>
      <c r="B229" t="s">
        <v>21</v>
      </c>
      <c r="C229" t="s">
        <v>1</v>
      </c>
      <c r="D229">
        <v>2</v>
      </c>
      <c r="E229" t="s">
        <v>22</v>
      </c>
      <c r="G229" t="s">
        <v>4</v>
      </c>
      <c r="H229">
        <v>24</v>
      </c>
      <c r="I229" s="1">
        <v>45778</v>
      </c>
      <c r="J229" t="s">
        <v>13</v>
      </c>
      <c r="K229" t="s">
        <v>6</v>
      </c>
      <c r="L229">
        <v>1</v>
      </c>
      <c r="M229" t="s">
        <v>7</v>
      </c>
      <c r="N229" t="s">
        <v>8</v>
      </c>
      <c r="O229" t="s">
        <v>4</v>
      </c>
      <c r="P229" t="s">
        <v>9</v>
      </c>
      <c r="Q229">
        <v>2</v>
      </c>
      <c r="R229" t="s">
        <v>10</v>
      </c>
      <c r="S229" t="s">
        <v>11</v>
      </c>
      <c r="T229">
        <v>6</v>
      </c>
      <c r="U229" t="s">
        <v>12</v>
      </c>
      <c r="V229">
        <v>100</v>
      </c>
      <c r="W229">
        <v>50172.000082079998</v>
      </c>
      <c r="X229" s="1">
        <v>45778</v>
      </c>
      <c r="Y229" t="s">
        <v>13</v>
      </c>
      <c r="AE229" s="3">
        <v>1672.400002736</v>
      </c>
    </row>
    <row r="230" spans="1:33" x14ac:dyDescent="0.35">
      <c r="A230" s="1">
        <v>45810</v>
      </c>
      <c r="B230" t="s">
        <v>23</v>
      </c>
      <c r="C230" t="s">
        <v>1</v>
      </c>
      <c r="D230">
        <v>2</v>
      </c>
      <c r="E230" t="s">
        <v>24</v>
      </c>
      <c r="F230" t="s">
        <v>25</v>
      </c>
      <c r="G230" t="s">
        <v>4</v>
      </c>
      <c r="H230">
        <v>24</v>
      </c>
      <c r="I230" s="1">
        <v>45778</v>
      </c>
      <c r="J230" t="s">
        <v>5</v>
      </c>
      <c r="K230" t="s">
        <v>4</v>
      </c>
      <c r="L230">
        <v>1</v>
      </c>
      <c r="M230" t="s">
        <v>7</v>
      </c>
      <c r="N230" t="s">
        <v>8</v>
      </c>
      <c r="O230" t="s">
        <v>4</v>
      </c>
      <c r="P230" t="s">
        <v>9</v>
      </c>
      <c r="Q230">
        <v>2</v>
      </c>
      <c r="R230" t="s">
        <v>10</v>
      </c>
      <c r="S230" t="s">
        <v>11</v>
      </c>
      <c r="T230">
        <v>6</v>
      </c>
      <c r="U230" t="s">
        <v>12</v>
      </c>
      <c r="V230">
        <v>100</v>
      </c>
      <c r="W230">
        <v>50054</v>
      </c>
      <c r="X230" s="1">
        <v>45778</v>
      </c>
      <c r="Y230" t="s">
        <v>13</v>
      </c>
      <c r="AE230" s="3">
        <v>0</v>
      </c>
    </row>
    <row r="231" spans="1:33" x14ac:dyDescent="0.35">
      <c r="A231" s="1">
        <v>45810</v>
      </c>
      <c r="B231" t="s">
        <v>26</v>
      </c>
      <c r="C231" t="s">
        <v>1</v>
      </c>
      <c r="D231">
        <v>2</v>
      </c>
      <c r="E231" t="s">
        <v>27</v>
      </c>
      <c r="F231" t="s">
        <v>28</v>
      </c>
      <c r="G231" t="s">
        <v>4</v>
      </c>
      <c r="H231">
        <v>24</v>
      </c>
      <c r="I231" s="1">
        <v>45778</v>
      </c>
      <c r="J231" t="s">
        <v>13</v>
      </c>
      <c r="K231" t="s">
        <v>6</v>
      </c>
      <c r="L231">
        <v>1</v>
      </c>
      <c r="M231" t="s">
        <v>7</v>
      </c>
      <c r="N231" t="s">
        <v>8</v>
      </c>
      <c r="O231" t="s">
        <v>4</v>
      </c>
      <c r="P231" t="s">
        <v>9</v>
      </c>
      <c r="Q231">
        <v>2</v>
      </c>
      <c r="R231" t="s">
        <v>10</v>
      </c>
      <c r="S231" t="s">
        <v>11</v>
      </c>
      <c r="T231">
        <v>6</v>
      </c>
      <c r="U231" t="s">
        <v>12</v>
      </c>
      <c r="V231">
        <v>100</v>
      </c>
      <c r="W231">
        <v>7060</v>
      </c>
      <c r="X231" s="1">
        <v>45778</v>
      </c>
      <c r="Y231" t="s">
        <v>13</v>
      </c>
      <c r="AE231" s="3">
        <v>235.333333333333</v>
      </c>
    </row>
    <row r="232" spans="1:33" x14ac:dyDescent="0.35">
      <c r="A232" s="1">
        <v>45810</v>
      </c>
      <c r="B232" t="s">
        <v>29</v>
      </c>
      <c r="C232">
        <v>0</v>
      </c>
      <c r="D232">
        <v>2</v>
      </c>
      <c r="E232" t="s">
        <v>30</v>
      </c>
      <c r="F232" t="s">
        <v>31</v>
      </c>
      <c r="G232" t="s">
        <v>4</v>
      </c>
      <c r="H232">
        <v>24</v>
      </c>
      <c r="I232" s="1">
        <v>45778</v>
      </c>
      <c r="J232" t="s">
        <v>13</v>
      </c>
      <c r="K232" t="s">
        <v>4</v>
      </c>
      <c r="L232">
        <v>6</v>
      </c>
      <c r="M232" t="s">
        <v>7</v>
      </c>
      <c r="N232" t="s">
        <v>8</v>
      </c>
      <c r="O232" t="s">
        <v>4</v>
      </c>
      <c r="P232" t="s">
        <v>9</v>
      </c>
      <c r="Q232">
        <v>2</v>
      </c>
      <c r="R232" t="s">
        <v>10</v>
      </c>
      <c r="S232" t="s">
        <v>11</v>
      </c>
      <c r="T232">
        <v>6</v>
      </c>
      <c r="U232" t="s">
        <v>12</v>
      </c>
      <c r="V232">
        <v>100</v>
      </c>
      <c r="W232">
        <v>290</v>
      </c>
      <c r="X232" s="1">
        <v>45778</v>
      </c>
      <c r="Y232" t="s">
        <v>13</v>
      </c>
      <c r="AE232" s="3">
        <v>58</v>
      </c>
      <c r="AF232">
        <f>W232*L232</f>
        <v>1740</v>
      </c>
      <c r="AG232" t="s">
        <v>63</v>
      </c>
    </row>
    <row r="233" spans="1:33" x14ac:dyDescent="0.35">
      <c r="A233" s="1">
        <v>45811</v>
      </c>
      <c r="B233" t="s">
        <v>0</v>
      </c>
      <c r="C233" t="s">
        <v>1</v>
      </c>
      <c r="D233">
        <v>2</v>
      </c>
      <c r="E233" t="s">
        <v>2</v>
      </c>
      <c r="F233" t="s">
        <v>3</v>
      </c>
      <c r="G233" t="s">
        <v>4</v>
      </c>
      <c r="H233">
        <v>24</v>
      </c>
      <c r="I233" s="1">
        <v>45778</v>
      </c>
      <c r="J233" t="s">
        <v>5</v>
      </c>
      <c r="K233" t="s">
        <v>6</v>
      </c>
      <c r="L233">
        <v>1</v>
      </c>
      <c r="M233" t="s">
        <v>7</v>
      </c>
      <c r="N233" t="s">
        <v>8</v>
      </c>
      <c r="O233" t="s">
        <v>4</v>
      </c>
      <c r="P233" t="s">
        <v>9</v>
      </c>
      <c r="Q233">
        <v>2</v>
      </c>
      <c r="R233" t="s">
        <v>10</v>
      </c>
      <c r="S233" t="s">
        <v>11</v>
      </c>
      <c r="T233">
        <v>6</v>
      </c>
      <c r="U233" t="s">
        <v>12</v>
      </c>
      <c r="V233">
        <v>100</v>
      </c>
      <c r="W233">
        <v>7951.9999895199999</v>
      </c>
      <c r="X233" s="1">
        <v>45778</v>
      </c>
      <c r="Y233" t="s">
        <v>13</v>
      </c>
      <c r="AE233" s="3">
        <v>0</v>
      </c>
    </row>
    <row r="234" spans="1:33" x14ac:dyDescent="0.35">
      <c r="A234" s="1">
        <v>45811</v>
      </c>
      <c r="B234" t="s">
        <v>14</v>
      </c>
      <c r="C234" t="s">
        <v>15</v>
      </c>
      <c r="D234">
        <v>2</v>
      </c>
      <c r="E234" t="s">
        <v>16</v>
      </c>
      <c r="G234" t="s">
        <v>4</v>
      </c>
      <c r="H234">
        <v>24</v>
      </c>
      <c r="I234" s="1">
        <v>45778</v>
      </c>
      <c r="J234" t="s">
        <v>13</v>
      </c>
      <c r="K234" t="s">
        <v>4</v>
      </c>
      <c r="L234">
        <v>1</v>
      </c>
      <c r="M234" t="s">
        <v>7</v>
      </c>
      <c r="N234" t="s">
        <v>8</v>
      </c>
      <c r="O234" t="s">
        <v>4</v>
      </c>
      <c r="P234" t="s">
        <v>9</v>
      </c>
      <c r="Q234">
        <v>2</v>
      </c>
      <c r="R234" t="s">
        <v>10</v>
      </c>
      <c r="S234" t="s">
        <v>11</v>
      </c>
      <c r="T234">
        <v>6</v>
      </c>
      <c r="U234" t="s">
        <v>12</v>
      </c>
      <c r="V234">
        <v>100</v>
      </c>
      <c r="W234">
        <v>290</v>
      </c>
      <c r="X234" s="1">
        <v>45778</v>
      </c>
      <c r="Y234" t="s">
        <v>13</v>
      </c>
      <c r="AE234" s="3">
        <v>2.9</v>
      </c>
    </row>
    <row r="235" spans="1:33" x14ac:dyDescent="0.35">
      <c r="A235" s="1">
        <v>45811</v>
      </c>
      <c r="B235" t="s">
        <v>17</v>
      </c>
      <c r="C235" t="s">
        <v>18</v>
      </c>
      <c r="D235">
        <v>2</v>
      </c>
      <c r="E235" s="2" t="s">
        <v>19</v>
      </c>
      <c r="F235" t="s">
        <v>20</v>
      </c>
      <c r="G235" t="s">
        <v>4</v>
      </c>
      <c r="H235">
        <v>24</v>
      </c>
      <c r="I235" s="1">
        <v>45778</v>
      </c>
      <c r="J235" t="s">
        <v>13</v>
      </c>
      <c r="K235" t="s">
        <v>6</v>
      </c>
      <c r="L235">
        <v>1</v>
      </c>
      <c r="M235" t="s">
        <v>7</v>
      </c>
      <c r="N235" t="s">
        <v>8</v>
      </c>
      <c r="O235" t="s">
        <v>4</v>
      </c>
      <c r="P235" t="s">
        <v>9</v>
      </c>
      <c r="Q235">
        <v>2</v>
      </c>
      <c r="R235" t="s">
        <v>10</v>
      </c>
      <c r="S235" t="s">
        <v>11</v>
      </c>
      <c r="T235">
        <v>6</v>
      </c>
      <c r="U235" t="s">
        <v>12</v>
      </c>
      <c r="V235">
        <v>100</v>
      </c>
      <c r="W235">
        <v>100370</v>
      </c>
      <c r="X235" s="1">
        <v>45778</v>
      </c>
      <c r="Y235" t="s">
        <v>13</v>
      </c>
      <c r="AE235" s="3">
        <v>1933.53333417666</v>
      </c>
    </row>
    <row r="236" spans="1:33" x14ac:dyDescent="0.35">
      <c r="A236" s="1">
        <v>45811</v>
      </c>
      <c r="B236" t="s">
        <v>21</v>
      </c>
      <c r="C236" t="s">
        <v>1</v>
      </c>
      <c r="D236">
        <v>2</v>
      </c>
      <c r="E236" t="s">
        <v>22</v>
      </c>
      <c r="G236" t="s">
        <v>4</v>
      </c>
      <c r="H236">
        <v>24</v>
      </c>
      <c r="I236" s="1">
        <v>45778</v>
      </c>
      <c r="J236" t="s">
        <v>13</v>
      </c>
      <c r="K236" t="s">
        <v>6</v>
      </c>
      <c r="L236">
        <v>1</v>
      </c>
      <c r="M236" t="s">
        <v>7</v>
      </c>
      <c r="N236" t="s">
        <v>8</v>
      </c>
      <c r="O236" t="s">
        <v>4</v>
      </c>
      <c r="P236" t="s">
        <v>9</v>
      </c>
      <c r="Q236">
        <v>2</v>
      </c>
      <c r="R236" t="s">
        <v>10</v>
      </c>
      <c r="S236" t="s">
        <v>11</v>
      </c>
      <c r="T236">
        <v>6</v>
      </c>
      <c r="U236" t="s">
        <v>12</v>
      </c>
      <c r="V236">
        <v>100</v>
      </c>
      <c r="W236">
        <v>50172.000082079998</v>
      </c>
      <c r="X236" s="1">
        <v>45778</v>
      </c>
      <c r="Y236" t="s">
        <v>13</v>
      </c>
      <c r="AE236" s="3">
        <v>1672.400002736</v>
      </c>
    </row>
    <row r="237" spans="1:33" x14ac:dyDescent="0.35">
      <c r="A237" s="1">
        <v>45811</v>
      </c>
      <c r="B237" t="s">
        <v>23</v>
      </c>
      <c r="C237" t="s">
        <v>1</v>
      </c>
      <c r="D237">
        <v>2</v>
      </c>
      <c r="E237" t="s">
        <v>24</v>
      </c>
      <c r="F237" t="s">
        <v>25</v>
      </c>
      <c r="G237" t="s">
        <v>4</v>
      </c>
      <c r="H237">
        <v>24</v>
      </c>
      <c r="I237" s="1">
        <v>45778</v>
      </c>
      <c r="J237" t="s">
        <v>5</v>
      </c>
      <c r="K237" t="s">
        <v>4</v>
      </c>
      <c r="L237">
        <v>1</v>
      </c>
      <c r="M237" t="s">
        <v>7</v>
      </c>
      <c r="N237" t="s">
        <v>8</v>
      </c>
      <c r="O237" t="s">
        <v>4</v>
      </c>
      <c r="P237" t="s">
        <v>9</v>
      </c>
      <c r="Q237">
        <v>2</v>
      </c>
      <c r="R237" t="s">
        <v>10</v>
      </c>
      <c r="S237" t="s">
        <v>11</v>
      </c>
      <c r="T237">
        <v>6</v>
      </c>
      <c r="U237" t="s">
        <v>12</v>
      </c>
      <c r="V237">
        <v>100</v>
      </c>
      <c r="W237">
        <v>50054</v>
      </c>
      <c r="X237" s="1">
        <v>45778</v>
      </c>
      <c r="Y237" t="s">
        <v>13</v>
      </c>
      <c r="AE237" s="3">
        <v>0</v>
      </c>
    </row>
    <row r="238" spans="1:33" x14ac:dyDescent="0.35">
      <c r="A238" s="1">
        <v>45811</v>
      </c>
      <c r="B238" t="s">
        <v>26</v>
      </c>
      <c r="C238" t="s">
        <v>1</v>
      </c>
      <c r="D238">
        <v>2</v>
      </c>
      <c r="E238" t="s">
        <v>27</v>
      </c>
      <c r="F238" t="s">
        <v>28</v>
      </c>
      <c r="G238" t="s">
        <v>4</v>
      </c>
      <c r="H238">
        <v>24</v>
      </c>
      <c r="I238" s="1">
        <v>45778</v>
      </c>
      <c r="J238" t="s">
        <v>13</v>
      </c>
      <c r="K238" t="s">
        <v>6</v>
      </c>
      <c r="L238">
        <v>1</v>
      </c>
      <c r="M238" t="s">
        <v>7</v>
      </c>
      <c r="N238" t="s">
        <v>8</v>
      </c>
      <c r="O238" t="s">
        <v>4</v>
      </c>
      <c r="P238" t="s">
        <v>9</v>
      </c>
      <c r="Q238">
        <v>2</v>
      </c>
      <c r="R238" t="s">
        <v>10</v>
      </c>
      <c r="S238" t="s">
        <v>11</v>
      </c>
      <c r="T238">
        <v>6</v>
      </c>
      <c r="U238" t="s">
        <v>12</v>
      </c>
      <c r="V238">
        <v>100</v>
      </c>
      <c r="W238">
        <v>7060</v>
      </c>
      <c r="X238" s="1">
        <v>45778</v>
      </c>
      <c r="Y238" t="s">
        <v>13</v>
      </c>
      <c r="AE238" s="3">
        <v>235.333333333333</v>
      </c>
    </row>
    <row r="239" spans="1:33" x14ac:dyDescent="0.35">
      <c r="A239" s="1">
        <v>45811</v>
      </c>
      <c r="B239" t="s">
        <v>29</v>
      </c>
      <c r="C239">
        <v>0</v>
      </c>
      <c r="D239">
        <v>2</v>
      </c>
      <c r="E239" t="s">
        <v>30</v>
      </c>
      <c r="F239" t="s">
        <v>31</v>
      </c>
      <c r="G239" t="s">
        <v>4</v>
      </c>
      <c r="H239">
        <v>24</v>
      </c>
      <c r="I239" s="1">
        <v>45778</v>
      </c>
      <c r="J239" t="s">
        <v>13</v>
      </c>
      <c r="K239" t="s">
        <v>4</v>
      </c>
      <c r="L239">
        <v>6</v>
      </c>
      <c r="M239" t="s">
        <v>7</v>
      </c>
      <c r="N239" t="s">
        <v>8</v>
      </c>
      <c r="O239" t="s">
        <v>4</v>
      </c>
      <c r="P239" t="s">
        <v>9</v>
      </c>
      <c r="Q239">
        <v>2</v>
      </c>
      <c r="R239" t="s">
        <v>10</v>
      </c>
      <c r="S239" t="s">
        <v>11</v>
      </c>
      <c r="T239">
        <v>6</v>
      </c>
      <c r="U239" t="s">
        <v>12</v>
      </c>
      <c r="V239">
        <v>100</v>
      </c>
      <c r="W239">
        <v>290</v>
      </c>
      <c r="X239" s="1">
        <v>45778</v>
      </c>
      <c r="Y239" t="s">
        <v>13</v>
      </c>
      <c r="AE239" s="3">
        <v>58</v>
      </c>
      <c r="AF239">
        <f>W239*L239</f>
        <v>1740</v>
      </c>
      <c r="AG239" t="s">
        <v>63</v>
      </c>
    </row>
    <row r="240" spans="1:33" x14ac:dyDescent="0.35">
      <c r="A240" s="1">
        <v>45812</v>
      </c>
      <c r="B240" t="s">
        <v>0</v>
      </c>
      <c r="C240" t="s">
        <v>1</v>
      </c>
      <c r="D240">
        <v>2</v>
      </c>
      <c r="E240" t="s">
        <v>2</v>
      </c>
      <c r="F240" t="s">
        <v>3</v>
      </c>
      <c r="G240" t="s">
        <v>4</v>
      </c>
      <c r="H240">
        <v>24</v>
      </c>
      <c r="I240" s="1">
        <v>45778</v>
      </c>
      <c r="J240" t="s">
        <v>5</v>
      </c>
      <c r="K240" t="s">
        <v>6</v>
      </c>
      <c r="L240">
        <v>1</v>
      </c>
      <c r="M240" t="s">
        <v>7</v>
      </c>
      <c r="N240" t="s">
        <v>8</v>
      </c>
      <c r="O240" t="s">
        <v>4</v>
      </c>
      <c r="P240" t="s">
        <v>9</v>
      </c>
      <c r="Q240">
        <v>2</v>
      </c>
      <c r="R240" t="s">
        <v>10</v>
      </c>
      <c r="S240" t="s">
        <v>11</v>
      </c>
      <c r="T240">
        <v>6</v>
      </c>
      <c r="U240" t="s">
        <v>12</v>
      </c>
      <c r="V240">
        <v>100</v>
      </c>
      <c r="W240">
        <v>7951.9999895199999</v>
      </c>
      <c r="X240" s="1">
        <v>45778</v>
      </c>
      <c r="Y240" t="s">
        <v>13</v>
      </c>
      <c r="AE240" s="3">
        <v>0</v>
      </c>
    </row>
    <row r="241" spans="1:33" x14ac:dyDescent="0.35">
      <c r="A241" s="1">
        <v>45812</v>
      </c>
      <c r="B241" t="s">
        <v>14</v>
      </c>
      <c r="C241" t="s">
        <v>15</v>
      </c>
      <c r="D241">
        <v>2</v>
      </c>
      <c r="E241" t="s">
        <v>16</v>
      </c>
      <c r="G241" t="s">
        <v>4</v>
      </c>
      <c r="H241">
        <v>24</v>
      </c>
      <c r="I241" s="1">
        <v>45778</v>
      </c>
      <c r="J241" t="s">
        <v>13</v>
      </c>
      <c r="K241" t="s">
        <v>4</v>
      </c>
      <c r="L241">
        <v>1</v>
      </c>
      <c r="M241" t="s">
        <v>7</v>
      </c>
      <c r="N241" t="s">
        <v>8</v>
      </c>
      <c r="O241" t="s">
        <v>4</v>
      </c>
      <c r="P241" t="s">
        <v>9</v>
      </c>
      <c r="Q241">
        <v>2</v>
      </c>
      <c r="R241" t="s">
        <v>10</v>
      </c>
      <c r="S241" t="s">
        <v>11</v>
      </c>
      <c r="T241">
        <v>6</v>
      </c>
      <c r="U241" t="s">
        <v>12</v>
      </c>
      <c r="V241">
        <v>100</v>
      </c>
      <c r="W241">
        <v>290</v>
      </c>
      <c r="X241" s="1">
        <v>45778</v>
      </c>
      <c r="Y241" t="s">
        <v>13</v>
      </c>
      <c r="AE241" s="3">
        <v>2.9</v>
      </c>
    </row>
    <row r="242" spans="1:33" x14ac:dyDescent="0.35">
      <c r="A242" s="1">
        <v>45812</v>
      </c>
      <c r="B242" t="s">
        <v>17</v>
      </c>
      <c r="C242" t="s">
        <v>18</v>
      </c>
      <c r="D242">
        <v>2</v>
      </c>
      <c r="E242" s="2" t="s">
        <v>19</v>
      </c>
      <c r="F242" t="s">
        <v>20</v>
      </c>
      <c r="G242" t="s">
        <v>4</v>
      </c>
      <c r="H242">
        <v>24</v>
      </c>
      <c r="I242" s="1">
        <v>45778</v>
      </c>
      <c r="J242" t="s">
        <v>13</v>
      </c>
      <c r="K242" t="s">
        <v>6</v>
      </c>
      <c r="L242">
        <v>1</v>
      </c>
      <c r="M242" t="s">
        <v>7</v>
      </c>
      <c r="N242" t="s">
        <v>8</v>
      </c>
      <c r="O242" t="s">
        <v>4</v>
      </c>
      <c r="P242" t="s">
        <v>9</v>
      </c>
      <c r="Q242">
        <v>2</v>
      </c>
      <c r="R242" t="s">
        <v>10</v>
      </c>
      <c r="S242" t="s">
        <v>11</v>
      </c>
      <c r="T242">
        <v>6</v>
      </c>
      <c r="U242" t="s">
        <v>12</v>
      </c>
      <c r="V242">
        <v>100</v>
      </c>
      <c r="W242">
        <v>100370</v>
      </c>
      <c r="X242" s="1">
        <v>45778</v>
      </c>
      <c r="Y242" t="s">
        <v>13</v>
      </c>
      <c r="AE242" s="3">
        <v>1933.53333417666</v>
      </c>
    </row>
    <row r="243" spans="1:33" x14ac:dyDescent="0.35">
      <c r="A243" s="1">
        <v>45812</v>
      </c>
      <c r="B243" t="s">
        <v>21</v>
      </c>
      <c r="C243" t="s">
        <v>1</v>
      </c>
      <c r="D243">
        <v>2</v>
      </c>
      <c r="E243" t="s">
        <v>22</v>
      </c>
      <c r="G243" t="s">
        <v>4</v>
      </c>
      <c r="H243">
        <v>24</v>
      </c>
      <c r="I243" s="1">
        <v>45778</v>
      </c>
      <c r="J243" t="s">
        <v>13</v>
      </c>
      <c r="K243" t="s">
        <v>6</v>
      </c>
      <c r="L243">
        <v>1</v>
      </c>
      <c r="M243" t="s">
        <v>7</v>
      </c>
      <c r="N243" t="s">
        <v>8</v>
      </c>
      <c r="O243" t="s">
        <v>4</v>
      </c>
      <c r="P243" t="s">
        <v>9</v>
      </c>
      <c r="Q243">
        <v>2</v>
      </c>
      <c r="R243" t="s">
        <v>10</v>
      </c>
      <c r="S243" t="s">
        <v>11</v>
      </c>
      <c r="T243">
        <v>6</v>
      </c>
      <c r="U243" t="s">
        <v>12</v>
      </c>
      <c r="V243">
        <v>100</v>
      </c>
      <c r="W243">
        <v>50172.000082079998</v>
      </c>
      <c r="X243" s="1">
        <v>45778</v>
      </c>
      <c r="Y243" t="s">
        <v>13</v>
      </c>
      <c r="AE243" s="3">
        <v>1672.400002736</v>
      </c>
    </row>
    <row r="244" spans="1:33" x14ac:dyDescent="0.35">
      <c r="A244" s="1">
        <v>45812</v>
      </c>
      <c r="B244" t="s">
        <v>23</v>
      </c>
      <c r="C244" t="s">
        <v>1</v>
      </c>
      <c r="D244">
        <v>2</v>
      </c>
      <c r="E244" t="s">
        <v>24</v>
      </c>
      <c r="F244" t="s">
        <v>25</v>
      </c>
      <c r="G244" t="s">
        <v>4</v>
      </c>
      <c r="H244">
        <v>24</v>
      </c>
      <c r="I244" s="1">
        <v>45778</v>
      </c>
      <c r="J244" t="s">
        <v>5</v>
      </c>
      <c r="K244" t="s">
        <v>4</v>
      </c>
      <c r="L244">
        <v>1</v>
      </c>
      <c r="M244" t="s">
        <v>7</v>
      </c>
      <c r="N244" t="s">
        <v>8</v>
      </c>
      <c r="O244" t="s">
        <v>4</v>
      </c>
      <c r="P244" t="s">
        <v>9</v>
      </c>
      <c r="Q244">
        <v>2</v>
      </c>
      <c r="R244" t="s">
        <v>10</v>
      </c>
      <c r="S244" t="s">
        <v>11</v>
      </c>
      <c r="T244">
        <v>6</v>
      </c>
      <c r="U244" t="s">
        <v>12</v>
      </c>
      <c r="V244">
        <v>100</v>
      </c>
      <c r="W244">
        <v>50054</v>
      </c>
      <c r="X244" s="1">
        <v>45778</v>
      </c>
      <c r="Y244" t="s">
        <v>13</v>
      </c>
      <c r="AE244" s="3">
        <v>0</v>
      </c>
    </row>
    <row r="245" spans="1:33" x14ac:dyDescent="0.35">
      <c r="A245" s="1">
        <v>45812</v>
      </c>
      <c r="B245" t="s">
        <v>26</v>
      </c>
      <c r="C245" t="s">
        <v>1</v>
      </c>
      <c r="D245">
        <v>2</v>
      </c>
      <c r="E245" t="s">
        <v>27</v>
      </c>
      <c r="F245" t="s">
        <v>28</v>
      </c>
      <c r="G245" t="s">
        <v>4</v>
      </c>
      <c r="H245">
        <v>24</v>
      </c>
      <c r="I245" s="1">
        <v>45778</v>
      </c>
      <c r="J245" t="s">
        <v>13</v>
      </c>
      <c r="K245" t="s">
        <v>6</v>
      </c>
      <c r="L245">
        <v>1</v>
      </c>
      <c r="M245" t="s">
        <v>7</v>
      </c>
      <c r="N245" t="s">
        <v>8</v>
      </c>
      <c r="O245" t="s">
        <v>4</v>
      </c>
      <c r="P245" t="s">
        <v>9</v>
      </c>
      <c r="Q245">
        <v>2</v>
      </c>
      <c r="R245" t="s">
        <v>10</v>
      </c>
      <c r="S245" t="s">
        <v>11</v>
      </c>
      <c r="T245">
        <v>6</v>
      </c>
      <c r="U245" t="s">
        <v>12</v>
      </c>
      <c r="V245">
        <v>100</v>
      </c>
      <c r="W245">
        <v>7060</v>
      </c>
      <c r="X245" s="1">
        <v>45778</v>
      </c>
      <c r="Y245" t="s">
        <v>13</v>
      </c>
      <c r="AE245" s="3">
        <v>235.333333333333</v>
      </c>
    </row>
    <row r="246" spans="1:33" x14ac:dyDescent="0.35">
      <c r="A246" s="1">
        <v>45812</v>
      </c>
      <c r="B246" t="s">
        <v>29</v>
      </c>
      <c r="C246">
        <v>0</v>
      </c>
      <c r="D246">
        <v>2</v>
      </c>
      <c r="E246" t="s">
        <v>30</v>
      </c>
      <c r="F246" t="s">
        <v>31</v>
      </c>
      <c r="G246" t="s">
        <v>4</v>
      </c>
      <c r="H246">
        <v>24</v>
      </c>
      <c r="I246" s="1">
        <v>45778</v>
      </c>
      <c r="J246" t="s">
        <v>13</v>
      </c>
      <c r="K246" t="s">
        <v>4</v>
      </c>
      <c r="L246">
        <v>6</v>
      </c>
      <c r="M246" t="s">
        <v>7</v>
      </c>
      <c r="N246" t="s">
        <v>8</v>
      </c>
      <c r="O246" t="s">
        <v>4</v>
      </c>
      <c r="P246" t="s">
        <v>9</v>
      </c>
      <c r="Q246">
        <v>2</v>
      </c>
      <c r="R246" t="s">
        <v>10</v>
      </c>
      <c r="S246" t="s">
        <v>11</v>
      </c>
      <c r="T246">
        <v>6</v>
      </c>
      <c r="U246" t="s">
        <v>12</v>
      </c>
      <c r="V246">
        <v>100</v>
      </c>
      <c r="W246">
        <v>290</v>
      </c>
      <c r="X246" s="1">
        <v>45778</v>
      </c>
      <c r="Y246" t="s">
        <v>13</v>
      </c>
      <c r="AE246" s="3">
        <v>58</v>
      </c>
      <c r="AF246">
        <f>W246*L246</f>
        <v>1740</v>
      </c>
      <c r="AG246" t="s">
        <v>63</v>
      </c>
    </row>
    <row r="247" spans="1:33" x14ac:dyDescent="0.35">
      <c r="A247" s="1">
        <v>45813</v>
      </c>
      <c r="B247" t="s">
        <v>0</v>
      </c>
      <c r="C247" t="s">
        <v>1</v>
      </c>
      <c r="D247">
        <v>2</v>
      </c>
      <c r="E247" t="s">
        <v>2</v>
      </c>
      <c r="F247" t="s">
        <v>3</v>
      </c>
      <c r="G247" t="s">
        <v>4</v>
      </c>
      <c r="H247">
        <v>24</v>
      </c>
      <c r="I247" s="1">
        <v>45778</v>
      </c>
      <c r="J247" t="s">
        <v>5</v>
      </c>
      <c r="K247" t="s">
        <v>6</v>
      </c>
      <c r="L247">
        <v>1</v>
      </c>
      <c r="M247" t="s">
        <v>7</v>
      </c>
      <c r="N247" t="s">
        <v>8</v>
      </c>
      <c r="O247" t="s">
        <v>4</v>
      </c>
      <c r="P247" t="s">
        <v>9</v>
      </c>
      <c r="Q247">
        <v>2</v>
      </c>
      <c r="R247" t="s">
        <v>10</v>
      </c>
      <c r="S247" t="s">
        <v>11</v>
      </c>
      <c r="T247">
        <v>6</v>
      </c>
      <c r="U247" t="s">
        <v>12</v>
      </c>
      <c r="V247">
        <v>100</v>
      </c>
      <c r="W247">
        <v>7951.9999895199999</v>
      </c>
      <c r="X247" s="1">
        <v>45778</v>
      </c>
      <c r="Y247" t="s">
        <v>13</v>
      </c>
      <c r="AE247" s="3">
        <v>0</v>
      </c>
    </row>
    <row r="248" spans="1:33" x14ac:dyDescent="0.35">
      <c r="A248" s="1">
        <v>45813</v>
      </c>
      <c r="B248" t="s">
        <v>14</v>
      </c>
      <c r="C248" t="s">
        <v>15</v>
      </c>
      <c r="D248">
        <v>2</v>
      </c>
      <c r="E248" t="s">
        <v>16</v>
      </c>
      <c r="G248" t="s">
        <v>4</v>
      </c>
      <c r="H248">
        <v>24</v>
      </c>
      <c r="I248" s="1">
        <v>45778</v>
      </c>
      <c r="J248" t="s">
        <v>13</v>
      </c>
      <c r="K248" t="s">
        <v>4</v>
      </c>
      <c r="L248">
        <v>1</v>
      </c>
      <c r="M248" t="s">
        <v>7</v>
      </c>
      <c r="N248" t="s">
        <v>8</v>
      </c>
      <c r="O248" t="s">
        <v>4</v>
      </c>
      <c r="P248" t="s">
        <v>9</v>
      </c>
      <c r="Q248">
        <v>2</v>
      </c>
      <c r="R248" t="s">
        <v>10</v>
      </c>
      <c r="S248" t="s">
        <v>11</v>
      </c>
      <c r="T248">
        <v>6</v>
      </c>
      <c r="U248" t="s">
        <v>12</v>
      </c>
      <c r="V248">
        <v>100</v>
      </c>
      <c r="W248">
        <v>290</v>
      </c>
      <c r="X248" s="1">
        <v>45778</v>
      </c>
      <c r="Y248" t="s">
        <v>13</v>
      </c>
      <c r="AE248" s="3">
        <v>2.9</v>
      </c>
    </row>
    <row r="249" spans="1:33" x14ac:dyDescent="0.35">
      <c r="A249" s="1">
        <v>45813</v>
      </c>
      <c r="B249" t="s">
        <v>17</v>
      </c>
      <c r="C249" t="s">
        <v>18</v>
      </c>
      <c r="D249">
        <v>2</v>
      </c>
      <c r="E249" s="2" t="s">
        <v>19</v>
      </c>
      <c r="F249" t="s">
        <v>20</v>
      </c>
      <c r="G249" t="s">
        <v>4</v>
      </c>
      <c r="H249">
        <v>24</v>
      </c>
      <c r="I249" s="1">
        <v>45778</v>
      </c>
      <c r="J249" t="s">
        <v>13</v>
      </c>
      <c r="K249" t="s">
        <v>6</v>
      </c>
      <c r="L249">
        <v>1</v>
      </c>
      <c r="M249" t="s">
        <v>7</v>
      </c>
      <c r="N249" t="s">
        <v>8</v>
      </c>
      <c r="O249" t="s">
        <v>4</v>
      </c>
      <c r="P249" t="s">
        <v>9</v>
      </c>
      <c r="Q249">
        <v>2</v>
      </c>
      <c r="R249" t="s">
        <v>10</v>
      </c>
      <c r="S249" t="s">
        <v>11</v>
      </c>
      <c r="T249">
        <v>6</v>
      </c>
      <c r="U249" t="s">
        <v>12</v>
      </c>
      <c r="V249">
        <v>100</v>
      </c>
      <c r="W249">
        <v>100370</v>
      </c>
      <c r="X249" s="1">
        <v>45778</v>
      </c>
      <c r="Y249" t="s">
        <v>13</v>
      </c>
      <c r="AE249" s="3">
        <v>1933.53333417666</v>
      </c>
    </row>
    <row r="250" spans="1:33" x14ac:dyDescent="0.35">
      <c r="A250" s="1">
        <v>45813</v>
      </c>
      <c r="B250" t="s">
        <v>21</v>
      </c>
      <c r="C250" t="s">
        <v>1</v>
      </c>
      <c r="D250">
        <v>2</v>
      </c>
      <c r="E250" t="s">
        <v>22</v>
      </c>
      <c r="G250" t="s">
        <v>4</v>
      </c>
      <c r="H250">
        <v>24</v>
      </c>
      <c r="I250" s="1">
        <v>45778</v>
      </c>
      <c r="J250" t="s">
        <v>13</v>
      </c>
      <c r="K250" t="s">
        <v>6</v>
      </c>
      <c r="L250">
        <v>1</v>
      </c>
      <c r="M250" t="s">
        <v>7</v>
      </c>
      <c r="N250" t="s">
        <v>8</v>
      </c>
      <c r="O250" t="s">
        <v>4</v>
      </c>
      <c r="P250" t="s">
        <v>9</v>
      </c>
      <c r="Q250">
        <v>2</v>
      </c>
      <c r="R250" t="s">
        <v>10</v>
      </c>
      <c r="S250" t="s">
        <v>11</v>
      </c>
      <c r="T250">
        <v>6</v>
      </c>
      <c r="U250" t="s">
        <v>12</v>
      </c>
      <c r="V250">
        <v>100</v>
      </c>
      <c r="W250">
        <v>50172.000082079998</v>
      </c>
      <c r="X250" s="1">
        <v>45778</v>
      </c>
      <c r="Y250" t="s">
        <v>13</v>
      </c>
      <c r="AE250" s="3">
        <v>1672.400002736</v>
      </c>
    </row>
    <row r="251" spans="1:33" x14ac:dyDescent="0.35">
      <c r="A251" s="1">
        <v>45813</v>
      </c>
      <c r="B251" t="s">
        <v>23</v>
      </c>
      <c r="C251" t="s">
        <v>1</v>
      </c>
      <c r="D251">
        <v>2</v>
      </c>
      <c r="E251" t="s">
        <v>24</v>
      </c>
      <c r="F251" t="s">
        <v>25</v>
      </c>
      <c r="G251" t="s">
        <v>4</v>
      </c>
      <c r="H251">
        <v>24</v>
      </c>
      <c r="I251" s="1">
        <v>45778</v>
      </c>
      <c r="J251" t="s">
        <v>5</v>
      </c>
      <c r="K251" t="s">
        <v>4</v>
      </c>
      <c r="L251">
        <v>1</v>
      </c>
      <c r="M251" t="s">
        <v>7</v>
      </c>
      <c r="N251" t="s">
        <v>8</v>
      </c>
      <c r="O251" t="s">
        <v>4</v>
      </c>
      <c r="P251" t="s">
        <v>9</v>
      </c>
      <c r="Q251">
        <v>2</v>
      </c>
      <c r="R251" t="s">
        <v>10</v>
      </c>
      <c r="S251" t="s">
        <v>11</v>
      </c>
      <c r="T251">
        <v>6</v>
      </c>
      <c r="U251" t="s">
        <v>12</v>
      </c>
      <c r="V251">
        <v>100</v>
      </c>
      <c r="W251">
        <v>50054</v>
      </c>
      <c r="X251" s="1">
        <v>45778</v>
      </c>
      <c r="Y251" t="s">
        <v>13</v>
      </c>
      <c r="AE251" s="3">
        <v>0</v>
      </c>
    </row>
    <row r="252" spans="1:33" x14ac:dyDescent="0.35">
      <c r="A252" s="1">
        <v>45813</v>
      </c>
      <c r="B252" t="s">
        <v>26</v>
      </c>
      <c r="C252" t="s">
        <v>1</v>
      </c>
      <c r="D252">
        <v>2</v>
      </c>
      <c r="E252" t="s">
        <v>27</v>
      </c>
      <c r="F252" t="s">
        <v>28</v>
      </c>
      <c r="G252" t="s">
        <v>4</v>
      </c>
      <c r="H252">
        <v>24</v>
      </c>
      <c r="I252" s="1">
        <v>45778</v>
      </c>
      <c r="J252" t="s">
        <v>13</v>
      </c>
      <c r="K252" t="s">
        <v>6</v>
      </c>
      <c r="L252">
        <v>1</v>
      </c>
      <c r="M252" t="s">
        <v>7</v>
      </c>
      <c r="N252" t="s">
        <v>8</v>
      </c>
      <c r="O252" t="s">
        <v>4</v>
      </c>
      <c r="P252" t="s">
        <v>9</v>
      </c>
      <c r="Q252">
        <v>2</v>
      </c>
      <c r="R252" t="s">
        <v>10</v>
      </c>
      <c r="S252" t="s">
        <v>11</v>
      </c>
      <c r="T252">
        <v>6</v>
      </c>
      <c r="U252" t="s">
        <v>12</v>
      </c>
      <c r="V252">
        <v>100</v>
      </c>
      <c r="W252">
        <v>7060</v>
      </c>
      <c r="X252" s="1">
        <v>45778</v>
      </c>
      <c r="Y252" t="s">
        <v>13</v>
      </c>
      <c r="AE252" s="3">
        <v>235.333333333333</v>
      </c>
    </row>
    <row r="253" spans="1:33" x14ac:dyDescent="0.35">
      <c r="A253" s="1">
        <v>45813</v>
      </c>
      <c r="B253" t="s">
        <v>29</v>
      </c>
      <c r="C253">
        <v>0</v>
      </c>
      <c r="D253">
        <v>2</v>
      </c>
      <c r="E253" t="s">
        <v>30</v>
      </c>
      <c r="F253" t="s">
        <v>31</v>
      </c>
      <c r="G253" t="s">
        <v>4</v>
      </c>
      <c r="H253">
        <v>24</v>
      </c>
      <c r="I253" s="1">
        <v>45778</v>
      </c>
      <c r="J253" t="s">
        <v>13</v>
      </c>
      <c r="K253" t="s">
        <v>4</v>
      </c>
      <c r="L253">
        <v>6</v>
      </c>
      <c r="M253" t="s">
        <v>7</v>
      </c>
      <c r="N253" t="s">
        <v>8</v>
      </c>
      <c r="O253" t="s">
        <v>4</v>
      </c>
      <c r="P253" t="s">
        <v>9</v>
      </c>
      <c r="Q253">
        <v>2</v>
      </c>
      <c r="R253" t="s">
        <v>10</v>
      </c>
      <c r="S253" t="s">
        <v>11</v>
      </c>
      <c r="T253">
        <v>6</v>
      </c>
      <c r="U253" t="s">
        <v>12</v>
      </c>
      <c r="V253">
        <v>100</v>
      </c>
      <c r="W253">
        <v>290</v>
      </c>
      <c r="X253" s="1">
        <v>45778</v>
      </c>
      <c r="Y253" t="s">
        <v>13</v>
      </c>
      <c r="AE253" s="3">
        <v>58</v>
      </c>
      <c r="AF253">
        <f>W253*L253</f>
        <v>1740</v>
      </c>
      <c r="AG253" t="s">
        <v>63</v>
      </c>
    </row>
    <row r="254" spans="1:33" x14ac:dyDescent="0.35">
      <c r="A254" s="1">
        <v>45814</v>
      </c>
      <c r="B254" t="s">
        <v>0</v>
      </c>
      <c r="C254" t="s">
        <v>1</v>
      </c>
      <c r="D254">
        <v>2</v>
      </c>
      <c r="E254" t="s">
        <v>2</v>
      </c>
      <c r="F254" t="s">
        <v>3</v>
      </c>
      <c r="G254" t="s">
        <v>4</v>
      </c>
      <c r="H254">
        <v>24</v>
      </c>
      <c r="I254" s="1">
        <v>45778</v>
      </c>
      <c r="J254" t="s">
        <v>5</v>
      </c>
      <c r="K254" t="s">
        <v>6</v>
      </c>
      <c r="L254">
        <v>1</v>
      </c>
      <c r="M254" t="s">
        <v>7</v>
      </c>
      <c r="N254" t="s">
        <v>8</v>
      </c>
      <c r="O254" t="s">
        <v>4</v>
      </c>
      <c r="P254" t="s">
        <v>9</v>
      </c>
      <c r="Q254">
        <v>2</v>
      </c>
      <c r="R254" t="s">
        <v>10</v>
      </c>
      <c r="S254" t="s">
        <v>11</v>
      </c>
      <c r="T254">
        <v>6</v>
      </c>
      <c r="U254" t="s">
        <v>12</v>
      </c>
      <c r="V254">
        <v>100</v>
      </c>
      <c r="W254">
        <v>7951.9999895199999</v>
      </c>
      <c r="X254" s="1">
        <v>45778</v>
      </c>
      <c r="Y254" t="s">
        <v>13</v>
      </c>
      <c r="AE254" s="3">
        <v>0</v>
      </c>
    </row>
    <row r="255" spans="1:33" x14ac:dyDescent="0.35">
      <c r="A255" s="1">
        <v>45814</v>
      </c>
      <c r="B255" t="s">
        <v>14</v>
      </c>
      <c r="C255" t="s">
        <v>15</v>
      </c>
      <c r="D255">
        <v>2</v>
      </c>
      <c r="E255" t="s">
        <v>16</v>
      </c>
      <c r="G255" t="s">
        <v>4</v>
      </c>
      <c r="H255">
        <v>24</v>
      </c>
      <c r="I255" s="1">
        <v>45778</v>
      </c>
      <c r="J255" t="s">
        <v>13</v>
      </c>
      <c r="K255" t="s">
        <v>4</v>
      </c>
      <c r="L255">
        <v>1</v>
      </c>
      <c r="M255" t="s">
        <v>7</v>
      </c>
      <c r="N255" t="s">
        <v>8</v>
      </c>
      <c r="O255" t="s">
        <v>4</v>
      </c>
      <c r="P255" t="s">
        <v>9</v>
      </c>
      <c r="Q255">
        <v>2</v>
      </c>
      <c r="R255" t="s">
        <v>10</v>
      </c>
      <c r="S255" t="s">
        <v>11</v>
      </c>
      <c r="T255">
        <v>6</v>
      </c>
      <c r="U255" t="s">
        <v>12</v>
      </c>
      <c r="V255">
        <v>100</v>
      </c>
      <c r="W255">
        <v>290</v>
      </c>
      <c r="X255" s="1">
        <v>45778</v>
      </c>
      <c r="Y255" t="s">
        <v>13</v>
      </c>
      <c r="AE255" s="3">
        <v>2.9</v>
      </c>
    </row>
    <row r="256" spans="1:33" x14ac:dyDescent="0.35">
      <c r="A256" s="1">
        <v>45814</v>
      </c>
      <c r="B256" t="s">
        <v>17</v>
      </c>
      <c r="C256" t="s">
        <v>18</v>
      </c>
      <c r="D256">
        <v>2</v>
      </c>
      <c r="E256" s="2" t="s">
        <v>19</v>
      </c>
      <c r="F256" t="s">
        <v>20</v>
      </c>
      <c r="G256" t="s">
        <v>4</v>
      </c>
      <c r="H256">
        <v>24</v>
      </c>
      <c r="I256" s="1">
        <v>45778</v>
      </c>
      <c r="J256" t="s">
        <v>13</v>
      </c>
      <c r="K256" t="s">
        <v>6</v>
      </c>
      <c r="L256">
        <v>1</v>
      </c>
      <c r="M256" t="s">
        <v>7</v>
      </c>
      <c r="N256" t="s">
        <v>8</v>
      </c>
      <c r="O256" t="s">
        <v>4</v>
      </c>
      <c r="P256" t="s">
        <v>9</v>
      </c>
      <c r="Q256">
        <v>2</v>
      </c>
      <c r="R256" t="s">
        <v>10</v>
      </c>
      <c r="S256" t="s">
        <v>11</v>
      </c>
      <c r="T256">
        <v>6</v>
      </c>
      <c r="U256" t="s">
        <v>12</v>
      </c>
      <c r="V256">
        <v>100</v>
      </c>
      <c r="W256">
        <v>100370</v>
      </c>
      <c r="X256" s="1">
        <v>45778</v>
      </c>
      <c r="Y256" t="s">
        <v>13</v>
      </c>
      <c r="AE256" s="3">
        <v>1933.53333417666</v>
      </c>
    </row>
    <row r="257" spans="1:33" x14ac:dyDescent="0.35">
      <c r="A257" s="1">
        <v>45814</v>
      </c>
      <c r="B257" t="s">
        <v>21</v>
      </c>
      <c r="C257" t="s">
        <v>1</v>
      </c>
      <c r="D257">
        <v>2</v>
      </c>
      <c r="E257" t="s">
        <v>22</v>
      </c>
      <c r="G257" t="s">
        <v>4</v>
      </c>
      <c r="H257">
        <v>24</v>
      </c>
      <c r="I257" s="1">
        <v>45778</v>
      </c>
      <c r="J257" t="s">
        <v>13</v>
      </c>
      <c r="K257" t="s">
        <v>6</v>
      </c>
      <c r="L257">
        <v>1</v>
      </c>
      <c r="M257" t="s">
        <v>7</v>
      </c>
      <c r="N257" t="s">
        <v>8</v>
      </c>
      <c r="O257" t="s">
        <v>4</v>
      </c>
      <c r="P257" t="s">
        <v>9</v>
      </c>
      <c r="Q257">
        <v>2</v>
      </c>
      <c r="R257" t="s">
        <v>10</v>
      </c>
      <c r="S257" t="s">
        <v>11</v>
      </c>
      <c r="T257">
        <v>6</v>
      </c>
      <c r="U257" t="s">
        <v>12</v>
      </c>
      <c r="V257">
        <v>100</v>
      </c>
      <c r="W257">
        <v>50172.000082079998</v>
      </c>
      <c r="X257" s="1">
        <v>45778</v>
      </c>
      <c r="Y257" t="s">
        <v>13</v>
      </c>
      <c r="AE257" s="3">
        <v>1672.400002736</v>
      </c>
    </row>
    <row r="258" spans="1:33" x14ac:dyDescent="0.35">
      <c r="A258" s="1">
        <v>45814</v>
      </c>
      <c r="B258" t="s">
        <v>23</v>
      </c>
      <c r="C258" t="s">
        <v>1</v>
      </c>
      <c r="D258">
        <v>2</v>
      </c>
      <c r="E258" t="s">
        <v>24</v>
      </c>
      <c r="F258" t="s">
        <v>25</v>
      </c>
      <c r="G258" t="s">
        <v>4</v>
      </c>
      <c r="H258">
        <v>24</v>
      </c>
      <c r="I258" s="1">
        <v>45778</v>
      </c>
      <c r="J258" t="s">
        <v>5</v>
      </c>
      <c r="K258" t="s">
        <v>4</v>
      </c>
      <c r="L258">
        <v>1</v>
      </c>
      <c r="M258" t="s">
        <v>7</v>
      </c>
      <c r="N258" t="s">
        <v>8</v>
      </c>
      <c r="O258" t="s">
        <v>4</v>
      </c>
      <c r="P258" t="s">
        <v>9</v>
      </c>
      <c r="Q258">
        <v>2</v>
      </c>
      <c r="R258" t="s">
        <v>10</v>
      </c>
      <c r="S258" t="s">
        <v>11</v>
      </c>
      <c r="T258">
        <v>6</v>
      </c>
      <c r="U258" t="s">
        <v>12</v>
      </c>
      <c r="V258">
        <v>100</v>
      </c>
      <c r="W258">
        <v>50054</v>
      </c>
      <c r="X258" s="1">
        <v>45778</v>
      </c>
      <c r="Y258" t="s">
        <v>13</v>
      </c>
      <c r="AE258" s="3">
        <v>0</v>
      </c>
    </row>
    <row r="259" spans="1:33" x14ac:dyDescent="0.35">
      <c r="A259" s="1">
        <v>45814</v>
      </c>
      <c r="B259" t="s">
        <v>26</v>
      </c>
      <c r="C259" t="s">
        <v>1</v>
      </c>
      <c r="D259">
        <v>2</v>
      </c>
      <c r="E259" t="s">
        <v>27</v>
      </c>
      <c r="F259" t="s">
        <v>28</v>
      </c>
      <c r="G259" t="s">
        <v>4</v>
      </c>
      <c r="H259">
        <v>24</v>
      </c>
      <c r="I259" s="1">
        <v>45778</v>
      </c>
      <c r="J259" t="s">
        <v>13</v>
      </c>
      <c r="K259" t="s">
        <v>6</v>
      </c>
      <c r="L259">
        <v>1</v>
      </c>
      <c r="M259" t="s">
        <v>7</v>
      </c>
      <c r="N259" t="s">
        <v>8</v>
      </c>
      <c r="O259" t="s">
        <v>4</v>
      </c>
      <c r="P259" t="s">
        <v>9</v>
      </c>
      <c r="Q259">
        <v>2</v>
      </c>
      <c r="R259" t="s">
        <v>10</v>
      </c>
      <c r="S259" t="s">
        <v>11</v>
      </c>
      <c r="T259">
        <v>6</v>
      </c>
      <c r="U259" t="s">
        <v>12</v>
      </c>
      <c r="V259">
        <v>100</v>
      </c>
      <c r="W259">
        <v>7060</v>
      </c>
      <c r="X259" s="1">
        <v>45778</v>
      </c>
      <c r="Y259" t="s">
        <v>13</v>
      </c>
      <c r="AE259" s="3">
        <v>235.333333333333</v>
      </c>
    </row>
    <row r="260" spans="1:33" x14ac:dyDescent="0.35">
      <c r="A260" s="1">
        <v>45814</v>
      </c>
      <c r="B260" t="s">
        <v>29</v>
      </c>
      <c r="C260">
        <v>0</v>
      </c>
      <c r="D260">
        <v>2</v>
      </c>
      <c r="E260" t="s">
        <v>30</v>
      </c>
      <c r="F260" t="s">
        <v>31</v>
      </c>
      <c r="G260" t="s">
        <v>4</v>
      </c>
      <c r="H260">
        <v>24</v>
      </c>
      <c r="I260" s="1">
        <v>45778</v>
      </c>
      <c r="J260" t="s">
        <v>13</v>
      </c>
      <c r="K260" t="s">
        <v>4</v>
      </c>
      <c r="L260">
        <v>6</v>
      </c>
      <c r="M260" t="s">
        <v>7</v>
      </c>
      <c r="N260" t="s">
        <v>8</v>
      </c>
      <c r="O260" t="s">
        <v>4</v>
      </c>
      <c r="P260" t="s">
        <v>9</v>
      </c>
      <c r="Q260">
        <v>2</v>
      </c>
      <c r="R260" t="s">
        <v>10</v>
      </c>
      <c r="S260" t="s">
        <v>11</v>
      </c>
      <c r="T260">
        <v>6</v>
      </c>
      <c r="U260" t="s">
        <v>12</v>
      </c>
      <c r="V260">
        <v>100</v>
      </c>
      <c r="W260">
        <v>290</v>
      </c>
      <c r="X260" s="1">
        <v>45778</v>
      </c>
      <c r="Y260" t="s">
        <v>13</v>
      </c>
      <c r="AE260" s="3">
        <v>58</v>
      </c>
      <c r="AF260">
        <f>W260*L260</f>
        <v>1740</v>
      </c>
      <c r="AG260" t="s">
        <v>63</v>
      </c>
    </row>
    <row r="261" spans="1:33" x14ac:dyDescent="0.35">
      <c r="A261" s="1">
        <v>45815</v>
      </c>
      <c r="B261" t="s">
        <v>0</v>
      </c>
      <c r="C261" t="s">
        <v>1</v>
      </c>
      <c r="D261">
        <v>2</v>
      </c>
      <c r="E261" t="s">
        <v>2</v>
      </c>
      <c r="F261" t="s">
        <v>3</v>
      </c>
      <c r="G261" t="s">
        <v>4</v>
      </c>
      <c r="H261">
        <v>24</v>
      </c>
      <c r="I261" s="1">
        <v>45778</v>
      </c>
      <c r="J261" t="s">
        <v>5</v>
      </c>
      <c r="K261" t="s">
        <v>6</v>
      </c>
      <c r="L261">
        <v>1</v>
      </c>
      <c r="M261" t="s">
        <v>7</v>
      </c>
      <c r="N261" t="s">
        <v>8</v>
      </c>
      <c r="O261" t="s">
        <v>4</v>
      </c>
      <c r="P261" t="s">
        <v>9</v>
      </c>
      <c r="Q261">
        <v>2</v>
      </c>
      <c r="R261" t="s">
        <v>10</v>
      </c>
      <c r="S261" t="s">
        <v>11</v>
      </c>
      <c r="T261">
        <v>6</v>
      </c>
      <c r="U261" t="s">
        <v>12</v>
      </c>
      <c r="V261">
        <v>100</v>
      </c>
      <c r="W261">
        <v>7951.9999895199999</v>
      </c>
      <c r="X261" s="1">
        <v>45778</v>
      </c>
      <c r="Y261" t="s">
        <v>13</v>
      </c>
      <c r="AE261" s="3">
        <v>0</v>
      </c>
    </row>
    <row r="262" spans="1:33" x14ac:dyDescent="0.35">
      <c r="A262" s="1">
        <v>45815</v>
      </c>
      <c r="B262" t="s">
        <v>14</v>
      </c>
      <c r="C262" t="s">
        <v>15</v>
      </c>
      <c r="D262">
        <v>2</v>
      </c>
      <c r="E262" t="s">
        <v>16</v>
      </c>
      <c r="G262" t="s">
        <v>4</v>
      </c>
      <c r="H262">
        <v>24</v>
      </c>
      <c r="I262" s="1">
        <v>45778</v>
      </c>
      <c r="J262" t="s">
        <v>13</v>
      </c>
      <c r="K262" t="s">
        <v>4</v>
      </c>
      <c r="L262">
        <v>1</v>
      </c>
      <c r="M262" t="s">
        <v>7</v>
      </c>
      <c r="N262" t="s">
        <v>8</v>
      </c>
      <c r="O262" t="s">
        <v>4</v>
      </c>
      <c r="P262" t="s">
        <v>9</v>
      </c>
      <c r="Q262">
        <v>2</v>
      </c>
      <c r="R262" t="s">
        <v>10</v>
      </c>
      <c r="S262" t="s">
        <v>11</v>
      </c>
      <c r="T262">
        <v>6</v>
      </c>
      <c r="U262" t="s">
        <v>12</v>
      </c>
      <c r="V262">
        <v>100</v>
      </c>
      <c r="W262">
        <v>290</v>
      </c>
      <c r="X262" s="1">
        <v>45778</v>
      </c>
      <c r="Y262" t="s">
        <v>13</v>
      </c>
      <c r="AE262" s="3">
        <v>2.9</v>
      </c>
    </row>
    <row r="263" spans="1:33" x14ac:dyDescent="0.35">
      <c r="A263" s="1">
        <v>45815</v>
      </c>
      <c r="B263" t="s">
        <v>17</v>
      </c>
      <c r="C263" t="s">
        <v>18</v>
      </c>
      <c r="D263">
        <v>2</v>
      </c>
      <c r="E263" s="2" t="s">
        <v>19</v>
      </c>
      <c r="F263" t="s">
        <v>20</v>
      </c>
      <c r="G263" t="s">
        <v>4</v>
      </c>
      <c r="H263">
        <v>24</v>
      </c>
      <c r="I263" s="1">
        <v>45778</v>
      </c>
      <c r="J263" t="s">
        <v>13</v>
      </c>
      <c r="K263" t="s">
        <v>6</v>
      </c>
      <c r="L263">
        <v>1</v>
      </c>
      <c r="M263" t="s">
        <v>7</v>
      </c>
      <c r="N263" t="s">
        <v>8</v>
      </c>
      <c r="O263" t="s">
        <v>4</v>
      </c>
      <c r="P263" t="s">
        <v>9</v>
      </c>
      <c r="Q263">
        <v>2</v>
      </c>
      <c r="R263" t="s">
        <v>10</v>
      </c>
      <c r="S263" t="s">
        <v>11</v>
      </c>
      <c r="T263">
        <v>6</v>
      </c>
      <c r="U263" t="s">
        <v>12</v>
      </c>
      <c r="V263">
        <v>100</v>
      </c>
      <c r="W263">
        <v>100370</v>
      </c>
      <c r="X263" s="1">
        <v>45778</v>
      </c>
      <c r="Y263" t="s">
        <v>13</v>
      </c>
      <c r="AE263" s="3">
        <v>1933.53333417666</v>
      </c>
    </row>
    <row r="264" spans="1:33" x14ac:dyDescent="0.35">
      <c r="A264" s="1">
        <v>45815</v>
      </c>
      <c r="B264" t="s">
        <v>21</v>
      </c>
      <c r="C264" t="s">
        <v>1</v>
      </c>
      <c r="D264">
        <v>2</v>
      </c>
      <c r="E264" t="s">
        <v>22</v>
      </c>
      <c r="G264" t="s">
        <v>4</v>
      </c>
      <c r="H264">
        <v>24</v>
      </c>
      <c r="I264" s="1">
        <v>45778</v>
      </c>
      <c r="J264" t="s">
        <v>13</v>
      </c>
      <c r="K264" t="s">
        <v>6</v>
      </c>
      <c r="L264">
        <v>1</v>
      </c>
      <c r="M264" t="s">
        <v>7</v>
      </c>
      <c r="N264" t="s">
        <v>8</v>
      </c>
      <c r="O264" t="s">
        <v>4</v>
      </c>
      <c r="P264" t="s">
        <v>9</v>
      </c>
      <c r="Q264">
        <v>2</v>
      </c>
      <c r="R264" t="s">
        <v>10</v>
      </c>
      <c r="S264" t="s">
        <v>11</v>
      </c>
      <c r="T264">
        <v>6</v>
      </c>
      <c r="U264" t="s">
        <v>12</v>
      </c>
      <c r="V264">
        <v>100</v>
      </c>
      <c r="W264">
        <v>50172.000082079998</v>
      </c>
      <c r="X264" s="1">
        <v>45778</v>
      </c>
      <c r="Y264" t="s">
        <v>13</v>
      </c>
      <c r="AE264" s="3">
        <v>1672.400002736</v>
      </c>
    </row>
    <row r="265" spans="1:33" x14ac:dyDescent="0.35">
      <c r="A265" s="1">
        <v>45815</v>
      </c>
      <c r="B265" t="s">
        <v>23</v>
      </c>
      <c r="C265" t="s">
        <v>1</v>
      </c>
      <c r="D265">
        <v>2</v>
      </c>
      <c r="E265" t="s">
        <v>24</v>
      </c>
      <c r="F265" t="s">
        <v>25</v>
      </c>
      <c r="G265" t="s">
        <v>4</v>
      </c>
      <c r="H265">
        <v>24</v>
      </c>
      <c r="I265" s="1">
        <v>45778</v>
      </c>
      <c r="J265" t="s">
        <v>5</v>
      </c>
      <c r="K265" t="s">
        <v>4</v>
      </c>
      <c r="L265">
        <v>1</v>
      </c>
      <c r="M265" t="s">
        <v>7</v>
      </c>
      <c r="N265" t="s">
        <v>8</v>
      </c>
      <c r="O265" t="s">
        <v>4</v>
      </c>
      <c r="P265" t="s">
        <v>9</v>
      </c>
      <c r="Q265">
        <v>2</v>
      </c>
      <c r="R265" t="s">
        <v>10</v>
      </c>
      <c r="S265" t="s">
        <v>11</v>
      </c>
      <c r="T265">
        <v>6</v>
      </c>
      <c r="U265" t="s">
        <v>12</v>
      </c>
      <c r="V265">
        <v>100</v>
      </c>
      <c r="W265">
        <v>50054</v>
      </c>
      <c r="X265" s="1">
        <v>45778</v>
      </c>
      <c r="Y265" t="s">
        <v>13</v>
      </c>
      <c r="AE265" s="3">
        <v>0</v>
      </c>
    </row>
    <row r="266" spans="1:33" x14ac:dyDescent="0.35">
      <c r="A266" s="1">
        <v>45815</v>
      </c>
      <c r="B266" t="s">
        <v>26</v>
      </c>
      <c r="C266" t="s">
        <v>1</v>
      </c>
      <c r="D266">
        <v>2</v>
      </c>
      <c r="E266" t="s">
        <v>27</v>
      </c>
      <c r="F266" t="s">
        <v>28</v>
      </c>
      <c r="G266" t="s">
        <v>4</v>
      </c>
      <c r="H266">
        <v>24</v>
      </c>
      <c r="I266" s="1">
        <v>45778</v>
      </c>
      <c r="J266" t="s">
        <v>13</v>
      </c>
      <c r="K266" t="s">
        <v>6</v>
      </c>
      <c r="L266">
        <v>1</v>
      </c>
      <c r="M266" t="s">
        <v>7</v>
      </c>
      <c r="N266" t="s">
        <v>8</v>
      </c>
      <c r="O266" t="s">
        <v>4</v>
      </c>
      <c r="P266" t="s">
        <v>9</v>
      </c>
      <c r="Q266">
        <v>2</v>
      </c>
      <c r="R266" t="s">
        <v>10</v>
      </c>
      <c r="S266" t="s">
        <v>11</v>
      </c>
      <c r="T266">
        <v>6</v>
      </c>
      <c r="U266" t="s">
        <v>12</v>
      </c>
      <c r="V266">
        <v>100</v>
      </c>
      <c r="W266">
        <v>7060</v>
      </c>
      <c r="X266" s="1">
        <v>45778</v>
      </c>
      <c r="Y266" t="s">
        <v>13</v>
      </c>
      <c r="AE266" s="3">
        <v>235.333333333333</v>
      </c>
    </row>
    <row r="267" spans="1:33" x14ac:dyDescent="0.35">
      <c r="A267" s="1">
        <v>45815</v>
      </c>
      <c r="B267" t="s">
        <v>29</v>
      </c>
      <c r="C267">
        <v>0</v>
      </c>
      <c r="D267">
        <v>2</v>
      </c>
      <c r="E267" t="s">
        <v>30</v>
      </c>
      <c r="F267" t="s">
        <v>31</v>
      </c>
      <c r="G267" t="s">
        <v>4</v>
      </c>
      <c r="H267">
        <v>24</v>
      </c>
      <c r="I267" s="1">
        <v>45778</v>
      </c>
      <c r="J267" t="s">
        <v>13</v>
      </c>
      <c r="K267" t="s">
        <v>4</v>
      </c>
      <c r="L267">
        <v>6</v>
      </c>
      <c r="M267" t="s">
        <v>7</v>
      </c>
      <c r="N267" t="s">
        <v>8</v>
      </c>
      <c r="O267" t="s">
        <v>4</v>
      </c>
      <c r="P267" t="s">
        <v>9</v>
      </c>
      <c r="Q267">
        <v>2</v>
      </c>
      <c r="R267" t="s">
        <v>10</v>
      </c>
      <c r="S267" t="s">
        <v>11</v>
      </c>
      <c r="T267">
        <v>6</v>
      </c>
      <c r="U267" t="s">
        <v>12</v>
      </c>
      <c r="V267">
        <v>100</v>
      </c>
      <c r="W267">
        <v>290</v>
      </c>
      <c r="X267" s="1">
        <v>45778</v>
      </c>
      <c r="Y267" t="s">
        <v>13</v>
      </c>
      <c r="AE267" s="3">
        <v>58</v>
      </c>
      <c r="AF267">
        <f>W267*L267</f>
        <v>1740</v>
      </c>
      <c r="AG267" t="s">
        <v>63</v>
      </c>
    </row>
    <row r="268" spans="1:33" x14ac:dyDescent="0.35">
      <c r="A268" s="1">
        <v>45816</v>
      </c>
      <c r="B268" t="s">
        <v>0</v>
      </c>
      <c r="C268" t="s">
        <v>1</v>
      </c>
      <c r="D268">
        <v>2</v>
      </c>
      <c r="E268" t="s">
        <v>2</v>
      </c>
      <c r="F268" t="s">
        <v>3</v>
      </c>
      <c r="G268" t="s">
        <v>4</v>
      </c>
      <c r="H268">
        <v>24</v>
      </c>
      <c r="I268" s="1">
        <v>45778</v>
      </c>
      <c r="J268" t="s">
        <v>5</v>
      </c>
      <c r="K268" t="s">
        <v>6</v>
      </c>
      <c r="L268">
        <v>1</v>
      </c>
      <c r="M268" t="s">
        <v>7</v>
      </c>
      <c r="N268" t="s">
        <v>8</v>
      </c>
      <c r="O268" t="s">
        <v>4</v>
      </c>
      <c r="P268" t="s">
        <v>9</v>
      </c>
      <c r="Q268">
        <v>2</v>
      </c>
      <c r="R268" t="s">
        <v>10</v>
      </c>
      <c r="S268" t="s">
        <v>11</v>
      </c>
      <c r="T268">
        <v>6</v>
      </c>
      <c r="U268" t="s">
        <v>12</v>
      </c>
      <c r="V268">
        <v>100</v>
      </c>
      <c r="W268">
        <v>7951.9999895199999</v>
      </c>
      <c r="X268" s="1">
        <v>45778</v>
      </c>
      <c r="Y268" t="s">
        <v>13</v>
      </c>
      <c r="AE268" s="3">
        <v>0</v>
      </c>
    </row>
    <row r="269" spans="1:33" x14ac:dyDescent="0.35">
      <c r="A269" s="1">
        <v>45816</v>
      </c>
      <c r="B269" t="s">
        <v>14</v>
      </c>
      <c r="C269" t="s">
        <v>15</v>
      </c>
      <c r="D269">
        <v>2</v>
      </c>
      <c r="E269" t="s">
        <v>16</v>
      </c>
      <c r="G269" t="s">
        <v>4</v>
      </c>
      <c r="H269">
        <v>24</v>
      </c>
      <c r="I269" s="1">
        <v>45778</v>
      </c>
      <c r="J269" t="s">
        <v>13</v>
      </c>
      <c r="K269" t="s">
        <v>4</v>
      </c>
      <c r="L269">
        <v>1</v>
      </c>
      <c r="M269" t="s">
        <v>7</v>
      </c>
      <c r="N269" t="s">
        <v>8</v>
      </c>
      <c r="O269" t="s">
        <v>4</v>
      </c>
      <c r="P269" t="s">
        <v>9</v>
      </c>
      <c r="Q269">
        <v>2</v>
      </c>
      <c r="R269" t="s">
        <v>10</v>
      </c>
      <c r="S269" t="s">
        <v>11</v>
      </c>
      <c r="T269">
        <v>6</v>
      </c>
      <c r="U269" t="s">
        <v>12</v>
      </c>
      <c r="V269">
        <v>100</v>
      </c>
      <c r="W269">
        <v>290</v>
      </c>
      <c r="X269" s="1">
        <v>45778</v>
      </c>
      <c r="Y269" t="s">
        <v>13</v>
      </c>
      <c r="AE269" s="3">
        <v>2.9</v>
      </c>
    </row>
    <row r="270" spans="1:33" x14ac:dyDescent="0.35">
      <c r="A270" s="1">
        <v>45816</v>
      </c>
      <c r="B270" t="s">
        <v>17</v>
      </c>
      <c r="C270" t="s">
        <v>18</v>
      </c>
      <c r="D270">
        <v>2</v>
      </c>
      <c r="E270" s="2" t="s">
        <v>19</v>
      </c>
      <c r="F270" t="s">
        <v>20</v>
      </c>
      <c r="G270" t="s">
        <v>4</v>
      </c>
      <c r="H270">
        <v>24</v>
      </c>
      <c r="I270" s="1">
        <v>45778</v>
      </c>
      <c r="J270" t="s">
        <v>13</v>
      </c>
      <c r="K270" t="s">
        <v>6</v>
      </c>
      <c r="L270">
        <v>1</v>
      </c>
      <c r="M270" t="s">
        <v>7</v>
      </c>
      <c r="N270" t="s">
        <v>8</v>
      </c>
      <c r="O270" t="s">
        <v>4</v>
      </c>
      <c r="P270" t="s">
        <v>9</v>
      </c>
      <c r="Q270">
        <v>2</v>
      </c>
      <c r="R270" t="s">
        <v>10</v>
      </c>
      <c r="S270" t="s">
        <v>11</v>
      </c>
      <c r="T270">
        <v>6</v>
      </c>
      <c r="U270" t="s">
        <v>12</v>
      </c>
      <c r="V270">
        <v>100</v>
      </c>
      <c r="W270">
        <v>100370</v>
      </c>
      <c r="X270" s="1">
        <v>45778</v>
      </c>
      <c r="Y270" t="s">
        <v>13</v>
      </c>
      <c r="AE270" s="3">
        <v>1933.53333417666</v>
      </c>
    </row>
    <row r="271" spans="1:33" x14ac:dyDescent="0.35">
      <c r="A271" s="1">
        <v>45816</v>
      </c>
      <c r="B271" t="s">
        <v>21</v>
      </c>
      <c r="C271" t="s">
        <v>1</v>
      </c>
      <c r="D271">
        <v>2</v>
      </c>
      <c r="E271" t="s">
        <v>22</v>
      </c>
      <c r="G271" t="s">
        <v>4</v>
      </c>
      <c r="H271">
        <v>24</v>
      </c>
      <c r="I271" s="1">
        <v>45778</v>
      </c>
      <c r="J271" t="s">
        <v>13</v>
      </c>
      <c r="K271" t="s">
        <v>6</v>
      </c>
      <c r="L271">
        <v>1</v>
      </c>
      <c r="M271" t="s">
        <v>7</v>
      </c>
      <c r="N271" t="s">
        <v>8</v>
      </c>
      <c r="O271" t="s">
        <v>4</v>
      </c>
      <c r="P271" t="s">
        <v>9</v>
      </c>
      <c r="Q271">
        <v>2</v>
      </c>
      <c r="R271" t="s">
        <v>10</v>
      </c>
      <c r="S271" t="s">
        <v>11</v>
      </c>
      <c r="T271">
        <v>6</v>
      </c>
      <c r="U271" t="s">
        <v>12</v>
      </c>
      <c r="V271">
        <v>100</v>
      </c>
      <c r="W271">
        <v>50172.000082079998</v>
      </c>
      <c r="X271" s="1">
        <v>45778</v>
      </c>
      <c r="Y271" t="s">
        <v>13</v>
      </c>
      <c r="AE271" s="3">
        <v>1672.400002736</v>
      </c>
    </row>
    <row r="272" spans="1:33" x14ac:dyDescent="0.35">
      <c r="A272" s="1">
        <v>45816</v>
      </c>
      <c r="B272" t="s">
        <v>23</v>
      </c>
      <c r="C272" t="s">
        <v>1</v>
      </c>
      <c r="D272">
        <v>2</v>
      </c>
      <c r="E272" t="s">
        <v>24</v>
      </c>
      <c r="F272" t="s">
        <v>25</v>
      </c>
      <c r="G272" t="s">
        <v>4</v>
      </c>
      <c r="H272">
        <v>24</v>
      </c>
      <c r="I272" s="1">
        <v>45778</v>
      </c>
      <c r="J272" t="s">
        <v>5</v>
      </c>
      <c r="K272" t="s">
        <v>4</v>
      </c>
      <c r="L272">
        <v>1</v>
      </c>
      <c r="M272" t="s">
        <v>7</v>
      </c>
      <c r="N272" t="s">
        <v>8</v>
      </c>
      <c r="O272" t="s">
        <v>4</v>
      </c>
      <c r="P272" t="s">
        <v>9</v>
      </c>
      <c r="Q272">
        <v>2</v>
      </c>
      <c r="R272" t="s">
        <v>10</v>
      </c>
      <c r="S272" t="s">
        <v>11</v>
      </c>
      <c r="T272">
        <v>6</v>
      </c>
      <c r="U272" t="s">
        <v>12</v>
      </c>
      <c r="V272">
        <v>100</v>
      </c>
      <c r="W272">
        <v>50054</v>
      </c>
      <c r="X272" s="1">
        <v>45778</v>
      </c>
      <c r="Y272" t="s">
        <v>13</v>
      </c>
      <c r="AE272" s="3">
        <v>0</v>
      </c>
    </row>
    <row r="273" spans="1:33" x14ac:dyDescent="0.35">
      <c r="A273" s="1">
        <v>45816</v>
      </c>
      <c r="B273" t="s">
        <v>26</v>
      </c>
      <c r="C273" t="s">
        <v>1</v>
      </c>
      <c r="D273">
        <v>2</v>
      </c>
      <c r="E273" t="s">
        <v>27</v>
      </c>
      <c r="F273" t="s">
        <v>28</v>
      </c>
      <c r="G273" t="s">
        <v>4</v>
      </c>
      <c r="H273">
        <v>24</v>
      </c>
      <c r="I273" s="1">
        <v>45778</v>
      </c>
      <c r="J273" t="s">
        <v>13</v>
      </c>
      <c r="K273" t="s">
        <v>6</v>
      </c>
      <c r="L273">
        <v>1</v>
      </c>
      <c r="M273" t="s">
        <v>7</v>
      </c>
      <c r="N273" t="s">
        <v>8</v>
      </c>
      <c r="O273" t="s">
        <v>4</v>
      </c>
      <c r="P273" t="s">
        <v>9</v>
      </c>
      <c r="Q273">
        <v>2</v>
      </c>
      <c r="R273" t="s">
        <v>10</v>
      </c>
      <c r="S273" t="s">
        <v>11</v>
      </c>
      <c r="T273">
        <v>6</v>
      </c>
      <c r="U273" t="s">
        <v>12</v>
      </c>
      <c r="V273">
        <v>100</v>
      </c>
      <c r="W273">
        <v>7060</v>
      </c>
      <c r="X273" s="1">
        <v>45778</v>
      </c>
      <c r="Y273" t="s">
        <v>13</v>
      </c>
      <c r="AE273" s="3">
        <v>235.333333333333</v>
      </c>
    </row>
    <row r="274" spans="1:33" x14ac:dyDescent="0.35">
      <c r="A274" s="1">
        <v>45816</v>
      </c>
      <c r="B274" t="s">
        <v>29</v>
      </c>
      <c r="C274">
        <v>0</v>
      </c>
      <c r="D274">
        <v>2</v>
      </c>
      <c r="E274" t="s">
        <v>30</v>
      </c>
      <c r="F274" t="s">
        <v>31</v>
      </c>
      <c r="G274" t="s">
        <v>4</v>
      </c>
      <c r="H274">
        <v>24</v>
      </c>
      <c r="I274" s="1">
        <v>45778</v>
      </c>
      <c r="J274" t="s">
        <v>13</v>
      </c>
      <c r="K274" t="s">
        <v>4</v>
      </c>
      <c r="L274">
        <v>6</v>
      </c>
      <c r="M274" t="s">
        <v>7</v>
      </c>
      <c r="N274" t="s">
        <v>8</v>
      </c>
      <c r="O274" t="s">
        <v>4</v>
      </c>
      <c r="P274" t="s">
        <v>9</v>
      </c>
      <c r="Q274">
        <v>2</v>
      </c>
      <c r="R274" t="s">
        <v>10</v>
      </c>
      <c r="S274" t="s">
        <v>11</v>
      </c>
      <c r="T274">
        <v>6</v>
      </c>
      <c r="U274" t="s">
        <v>12</v>
      </c>
      <c r="V274">
        <v>100</v>
      </c>
      <c r="W274">
        <v>290</v>
      </c>
      <c r="X274" s="1">
        <v>45778</v>
      </c>
      <c r="Y274" t="s">
        <v>13</v>
      </c>
      <c r="AE274" s="3">
        <v>58</v>
      </c>
      <c r="AF274">
        <f>W274*L274</f>
        <v>1740</v>
      </c>
      <c r="AG274" t="s">
        <v>63</v>
      </c>
    </row>
    <row r="275" spans="1:33" x14ac:dyDescent="0.35">
      <c r="A275" s="1">
        <v>45817</v>
      </c>
      <c r="B275" t="s">
        <v>0</v>
      </c>
      <c r="C275" t="s">
        <v>1</v>
      </c>
      <c r="D275">
        <v>2</v>
      </c>
      <c r="E275" t="s">
        <v>2</v>
      </c>
      <c r="F275" t="s">
        <v>3</v>
      </c>
      <c r="G275" t="s">
        <v>4</v>
      </c>
      <c r="H275">
        <v>24</v>
      </c>
      <c r="I275" s="1">
        <v>45778</v>
      </c>
      <c r="J275" t="s">
        <v>5</v>
      </c>
      <c r="K275" t="s">
        <v>6</v>
      </c>
      <c r="L275">
        <v>1</v>
      </c>
      <c r="M275" t="s">
        <v>7</v>
      </c>
      <c r="N275" t="s">
        <v>8</v>
      </c>
      <c r="O275" t="s">
        <v>4</v>
      </c>
      <c r="P275" t="s">
        <v>9</v>
      </c>
      <c r="Q275">
        <v>2</v>
      </c>
      <c r="R275" t="s">
        <v>10</v>
      </c>
      <c r="S275" t="s">
        <v>11</v>
      </c>
      <c r="T275">
        <v>6</v>
      </c>
      <c r="U275" t="s">
        <v>12</v>
      </c>
      <c r="V275">
        <v>100</v>
      </c>
      <c r="W275">
        <v>7951.9999895199999</v>
      </c>
      <c r="X275" s="1">
        <v>45778</v>
      </c>
      <c r="Y275" t="s">
        <v>13</v>
      </c>
      <c r="AE275" s="3">
        <v>0</v>
      </c>
    </row>
    <row r="276" spans="1:33" x14ac:dyDescent="0.35">
      <c r="A276" s="1">
        <v>45817</v>
      </c>
      <c r="B276" t="s">
        <v>14</v>
      </c>
      <c r="C276" t="s">
        <v>15</v>
      </c>
      <c r="D276">
        <v>2</v>
      </c>
      <c r="E276" t="s">
        <v>16</v>
      </c>
      <c r="G276" t="s">
        <v>4</v>
      </c>
      <c r="H276">
        <v>24</v>
      </c>
      <c r="I276" s="1">
        <v>45778</v>
      </c>
      <c r="J276" t="s">
        <v>13</v>
      </c>
      <c r="K276" t="s">
        <v>4</v>
      </c>
      <c r="L276">
        <v>1</v>
      </c>
      <c r="M276" t="s">
        <v>7</v>
      </c>
      <c r="N276" t="s">
        <v>8</v>
      </c>
      <c r="O276" t="s">
        <v>4</v>
      </c>
      <c r="P276" t="s">
        <v>9</v>
      </c>
      <c r="Q276">
        <v>2</v>
      </c>
      <c r="R276" t="s">
        <v>10</v>
      </c>
      <c r="S276" t="s">
        <v>11</v>
      </c>
      <c r="T276">
        <v>6</v>
      </c>
      <c r="U276" t="s">
        <v>12</v>
      </c>
      <c r="V276">
        <v>100</v>
      </c>
      <c r="W276">
        <v>290</v>
      </c>
      <c r="X276" s="1">
        <v>45778</v>
      </c>
      <c r="Y276" t="s">
        <v>13</v>
      </c>
      <c r="AE276" s="3">
        <v>2.9</v>
      </c>
    </row>
    <row r="277" spans="1:33" x14ac:dyDescent="0.35">
      <c r="A277" s="1">
        <v>45817</v>
      </c>
      <c r="B277" t="s">
        <v>17</v>
      </c>
      <c r="C277" t="s">
        <v>18</v>
      </c>
      <c r="D277">
        <v>2</v>
      </c>
      <c r="E277" s="2" t="s">
        <v>19</v>
      </c>
      <c r="F277" t="s">
        <v>20</v>
      </c>
      <c r="G277" t="s">
        <v>4</v>
      </c>
      <c r="H277">
        <v>24</v>
      </c>
      <c r="I277" s="1">
        <v>45778</v>
      </c>
      <c r="J277" t="s">
        <v>13</v>
      </c>
      <c r="K277" t="s">
        <v>6</v>
      </c>
      <c r="L277">
        <v>1</v>
      </c>
      <c r="M277" t="s">
        <v>7</v>
      </c>
      <c r="N277" t="s">
        <v>8</v>
      </c>
      <c r="O277" t="s">
        <v>4</v>
      </c>
      <c r="P277" t="s">
        <v>9</v>
      </c>
      <c r="Q277">
        <v>2</v>
      </c>
      <c r="R277" t="s">
        <v>10</v>
      </c>
      <c r="S277" t="s">
        <v>11</v>
      </c>
      <c r="T277">
        <v>6</v>
      </c>
      <c r="U277" t="s">
        <v>12</v>
      </c>
      <c r="V277">
        <v>100</v>
      </c>
      <c r="W277">
        <v>100370</v>
      </c>
      <c r="X277" s="1">
        <v>45778</v>
      </c>
      <c r="Y277" t="s">
        <v>13</v>
      </c>
      <c r="AE277" s="3">
        <v>1933.53333417666</v>
      </c>
    </row>
    <row r="278" spans="1:33" x14ac:dyDescent="0.35">
      <c r="A278" s="1">
        <v>45817</v>
      </c>
      <c r="B278" t="s">
        <v>21</v>
      </c>
      <c r="C278" t="s">
        <v>1</v>
      </c>
      <c r="D278">
        <v>2</v>
      </c>
      <c r="E278" t="s">
        <v>22</v>
      </c>
      <c r="G278" t="s">
        <v>4</v>
      </c>
      <c r="H278">
        <v>24</v>
      </c>
      <c r="I278" s="1">
        <v>45778</v>
      </c>
      <c r="J278" t="s">
        <v>13</v>
      </c>
      <c r="K278" t="s">
        <v>6</v>
      </c>
      <c r="L278">
        <v>1</v>
      </c>
      <c r="M278" t="s">
        <v>7</v>
      </c>
      <c r="N278" t="s">
        <v>8</v>
      </c>
      <c r="O278" t="s">
        <v>4</v>
      </c>
      <c r="P278" t="s">
        <v>9</v>
      </c>
      <c r="Q278">
        <v>2</v>
      </c>
      <c r="R278" t="s">
        <v>10</v>
      </c>
      <c r="S278" t="s">
        <v>11</v>
      </c>
      <c r="T278">
        <v>6</v>
      </c>
      <c r="U278" t="s">
        <v>12</v>
      </c>
      <c r="V278">
        <v>100</v>
      </c>
      <c r="W278">
        <v>50172.000082079998</v>
      </c>
      <c r="X278" s="1">
        <v>45778</v>
      </c>
      <c r="Y278" t="s">
        <v>13</v>
      </c>
      <c r="AE278" s="3">
        <v>1672.400002736</v>
      </c>
    </row>
    <row r="279" spans="1:33" x14ac:dyDescent="0.35">
      <c r="A279" s="1">
        <v>45817</v>
      </c>
      <c r="B279" t="s">
        <v>23</v>
      </c>
      <c r="C279" t="s">
        <v>1</v>
      </c>
      <c r="D279">
        <v>2</v>
      </c>
      <c r="E279" t="s">
        <v>24</v>
      </c>
      <c r="F279" t="s">
        <v>25</v>
      </c>
      <c r="G279" t="s">
        <v>4</v>
      </c>
      <c r="H279">
        <v>24</v>
      </c>
      <c r="I279" s="1">
        <v>45778</v>
      </c>
      <c r="J279" t="s">
        <v>5</v>
      </c>
      <c r="K279" t="s">
        <v>4</v>
      </c>
      <c r="L279">
        <v>1</v>
      </c>
      <c r="M279" t="s">
        <v>7</v>
      </c>
      <c r="N279" t="s">
        <v>8</v>
      </c>
      <c r="O279" t="s">
        <v>4</v>
      </c>
      <c r="P279" t="s">
        <v>9</v>
      </c>
      <c r="Q279">
        <v>2</v>
      </c>
      <c r="R279" t="s">
        <v>10</v>
      </c>
      <c r="S279" t="s">
        <v>11</v>
      </c>
      <c r="T279">
        <v>6</v>
      </c>
      <c r="U279" t="s">
        <v>12</v>
      </c>
      <c r="V279">
        <v>100</v>
      </c>
      <c r="W279">
        <v>50054</v>
      </c>
      <c r="X279" s="1">
        <v>45778</v>
      </c>
      <c r="Y279" t="s">
        <v>13</v>
      </c>
      <c r="AE279" s="3">
        <v>0</v>
      </c>
    </row>
    <row r="280" spans="1:33" x14ac:dyDescent="0.35">
      <c r="A280" s="1">
        <v>45817</v>
      </c>
      <c r="B280" t="s">
        <v>26</v>
      </c>
      <c r="C280" t="s">
        <v>1</v>
      </c>
      <c r="D280">
        <v>2</v>
      </c>
      <c r="E280" t="s">
        <v>27</v>
      </c>
      <c r="F280" t="s">
        <v>28</v>
      </c>
      <c r="G280" t="s">
        <v>4</v>
      </c>
      <c r="H280">
        <v>24</v>
      </c>
      <c r="I280" s="1">
        <v>45778</v>
      </c>
      <c r="J280" t="s">
        <v>13</v>
      </c>
      <c r="K280" t="s">
        <v>6</v>
      </c>
      <c r="L280">
        <v>1</v>
      </c>
      <c r="M280" t="s">
        <v>7</v>
      </c>
      <c r="N280" t="s">
        <v>8</v>
      </c>
      <c r="O280" t="s">
        <v>4</v>
      </c>
      <c r="P280" t="s">
        <v>9</v>
      </c>
      <c r="Q280">
        <v>2</v>
      </c>
      <c r="R280" t="s">
        <v>10</v>
      </c>
      <c r="S280" t="s">
        <v>11</v>
      </c>
      <c r="T280">
        <v>6</v>
      </c>
      <c r="U280" t="s">
        <v>12</v>
      </c>
      <c r="V280">
        <v>100</v>
      </c>
      <c r="W280">
        <v>7060</v>
      </c>
      <c r="X280" s="1">
        <v>45778</v>
      </c>
      <c r="Y280" t="s">
        <v>13</v>
      </c>
      <c r="AE280" s="3">
        <v>235.333333333333</v>
      </c>
    </row>
    <row r="281" spans="1:33" x14ac:dyDescent="0.35">
      <c r="A281" s="1">
        <v>45817</v>
      </c>
      <c r="B281" t="s">
        <v>29</v>
      </c>
      <c r="C281">
        <v>0</v>
      </c>
      <c r="D281">
        <v>2</v>
      </c>
      <c r="E281" t="s">
        <v>30</v>
      </c>
      <c r="F281" t="s">
        <v>31</v>
      </c>
      <c r="G281" t="s">
        <v>4</v>
      </c>
      <c r="H281">
        <v>24</v>
      </c>
      <c r="I281" s="1">
        <v>45778</v>
      </c>
      <c r="J281" t="s">
        <v>13</v>
      </c>
      <c r="K281" t="s">
        <v>4</v>
      </c>
      <c r="L281">
        <v>6</v>
      </c>
      <c r="M281" t="s">
        <v>7</v>
      </c>
      <c r="N281" t="s">
        <v>8</v>
      </c>
      <c r="O281" t="s">
        <v>4</v>
      </c>
      <c r="P281" t="s">
        <v>9</v>
      </c>
      <c r="Q281">
        <v>2</v>
      </c>
      <c r="R281" t="s">
        <v>10</v>
      </c>
      <c r="S281" t="s">
        <v>11</v>
      </c>
      <c r="T281">
        <v>6</v>
      </c>
      <c r="U281" t="s">
        <v>12</v>
      </c>
      <c r="V281">
        <v>100</v>
      </c>
      <c r="W281">
        <v>290</v>
      </c>
      <c r="X281" s="1">
        <v>45778</v>
      </c>
      <c r="Y281" t="s">
        <v>13</v>
      </c>
      <c r="AE281" s="3">
        <v>58</v>
      </c>
      <c r="AF281">
        <f>W281*L281</f>
        <v>1740</v>
      </c>
      <c r="AG281" t="s">
        <v>63</v>
      </c>
    </row>
    <row r="282" spans="1:33" x14ac:dyDescent="0.35">
      <c r="A282" s="1">
        <v>45818</v>
      </c>
      <c r="B282" t="s">
        <v>0</v>
      </c>
      <c r="C282" t="s">
        <v>1</v>
      </c>
      <c r="D282">
        <v>2</v>
      </c>
      <c r="E282" t="s">
        <v>2</v>
      </c>
      <c r="F282" t="s">
        <v>3</v>
      </c>
      <c r="G282" t="s">
        <v>4</v>
      </c>
      <c r="H282">
        <v>24</v>
      </c>
      <c r="I282" s="1">
        <v>45778</v>
      </c>
      <c r="J282" t="s">
        <v>5</v>
      </c>
      <c r="K282" t="s">
        <v>6</v>
      </c>
      <c r="L282">
        <v>1</v>
      </c>
      <c r="M282" t="s">
        <v>7</v>
      </c>
      <c r="N282" t="s">
        <v>8</v>
      </c>
      <c r="O282" t="s">
        <v>4</v>
      </c>
      <c r="P282" t="s">
        <v>9</v>
      </c>
      <c r="Q282">
        <v>2</v>
      </c>
      <c r="R282" t="s">
        <v>10</v>
      </c>
      <c r="S282" t="s">
        <v>11</v>
      </c>
      <c r="T282">
        <v>6</v>
      </c>
      <c r="U282" t="s">
        <v>12</v>
      </c>
      <c r="V282">
        <v>100</v>
      </c>
      <c r="W282">
        <v>7951.9999895199999</v>
      </c>
      <c r="X282" s="1">
        <v>45778</v>
      </c>
      <c r="Y282" t="s">
        <v>13</v>
      </c>
      <c r="AE282" s="3">
        <v>0</v>
      </c>
    </row>
    <row r="283" spans="1:33" x14ac:dyDescent="0.35">
      <c r="A283" s="1">
        <v>45818</v>
      </c>
      <c r="B283" t="s">
        <v>14</v>
      </c>
      <c r="C283" t="s">
        <v>15</v>
      </c>
      <c r="D283">
        <v>2</v>
      </c>
      <c r="E283" t="s">
        <v>16</v>
      </c>
      <c r="G283" t="s">
        <v>4</v>
      </c>
      <c r="H283">
        <v>24</v>
      </c>
      <c r="I283" s="1">
        <v>45778</v>
      </c>
      <c r="J283" t="s">
        <v>13</v>
      </c>
      <c r="K283" t="s">
        <v>4</v>
      </c>
      <c r="L283">
        <v>1</v>
      </c>
      <c r="M283" t="s">
        <v>7</v>
      </c>
      <c r="N283" t="s">
        <v>8</v>
      </c>
      <c r="O283" t="s">
        <v>4</v>
      </c>
      <c r="P283" t="s">
        <v>9</v>
      </c>
      <c r="Q283">
        <v>2</v>
      </c>
      <c r="R283" t="s">
        <v>10</v>
      </c>
      <c r="S283" t="s">
        <v>11</v>
      </c>
      <c r="T283">
        <v>6</v>
      </c>
      <c r="U283" t="s">
        <v>12</v>
      </c>
      <c r="V283">
        <v>100</v>
      </c>
      <c r="W283">
        <v>290</v>
      </c>
      <c r="X283" s="1">
        <v>45778</v>
      </c>
      <c r="Y283" t="s">
        <v>13</v>
      </c>
      <c r="AE283" s="3">
        <v>2.9</v>
      </c>
    </row>
    <row r="284" spans="1:33" x14ac:dyDescent="0.35">
      <c r="A284" s="1">
        <v>45818</v>
      </c>
      <c r="B284" t="s">
        <v>17</v>
      </c>
      <c r="C284" t="s">
        <v>18</v>
      </c>
      <c r="D284">
        <v>2</v>
      </c>
      <c r="E284" s="2" t="s">
        <v>19</v>
      </c>
      <c r="F284" t="s">
        <v>20</v>
      </c>
      <c r="G284" t="s">
        <v>4</v>
      </c>
      <c r="H284">
        <v>24</v>
      </c>
      <c r="I284" s="1">
        <v>45778</v>
      </c>
      <c r="J284" t="s">
        <v>13</v>
      </c>
      <c r="K284" t="s">
        <v>6</v>
      </c>
      <c r="L284">
        <v>1</v>
      </c>
      <c r="M284" t="s">
        <v>7</v>
      </c>
      <c r="N284" t="s">
        <v>8</v>
      </c>
      <c r="O284" t="s">
        <v>4</v>
      </c>
      <c r="P284" t="s">
        <v>9</v>
      </c>
      <c r="Q284">
        <v>2</v>
      </c>
      <c r="R284" t="s">
        <v>10</v>
      </c>
      <c r="S284" t="s">
        <v>11</v>
      </c>
      <c r="T284">
        <v>6</v>
      </c>
      <c r="U284" t="s">
        <v>12</v>
      </c>
      <c r="V284">
        <v>100</v>
      </c>
      <c r="W284">
        <v>100370</v>
      </c>
      <c r="X284" s="1">
        <v>45778</v>
      </c>
      <c r="Y284" t="s">
        <v>13</v>
      </c>
      <c r="AE284" s="3">
        <v>1933.53333417666</v>
      </c>
    </row>
    <row r="285" spans="1:33" x14ac:dyDescent="0.35">
      <c r="A285" s="1">
        <v>45818</v>
      </c>
      <c r="B285" t="s">
        <v>21</v>
      </c>
      <c r="C285" t="s">
        <v>1</v>
      </c>
      <c r="D285">
        <v>2</v>
      </c>
      <c r="E285" t="s">
        <v>22</v>
      </c>
      <c r="G285" t="s">
        <v>4</v>
      </c>
      <c r="H285">
        <v>24</v>
      </c>
      <c r="I285" s="1">
        <v>45778</v>
      </c>
      <c r="J285" t="s">
        <v>13</v>
      </c>
      <c r="K285" t="s">
        <v>6</v>
      </c>
      <c r="L285">
        <v>1</v>
      </c>
      <c r="M285" t="s">
        <v>7</v>
      </c>
      <c r="N285" t="s">
        <v>8</v>
      </c>
      <c r="O285" t="s">
        <v>4</v>
      </c>
      <c r="P285" t="s">
        <v>9</v>
      </c>
      <c r="Q285">
        <v>2</v>
      </c>
      <c r="R285" t="s">
        <v>10</v>
      </c>
      <c r="S285" t="s">
        <v>11</v>
      </c>
      <c r="T285">
        <v>6</v>
      </c>
      <c r="U285" t="s">
        <v>12</v>
      </c>
      <c r="V285">
        <v>100</v>
      </c>
      <c r="W285">
        <v>50172.000082079998</v>
      </c>
      <c r="X285" s="1">
        <v>45778</v>
      </c>
      <c r="Y285" t="s">
        <v>13</v>
      </c>
      <c r="AE285" s="3">
        <v>1672.400002736</v>
      </c>
    </row>
    <row r="286" spans="1:33" x14ac:dyDescent="0.35">
      <c r="A286" s="1">
        <v>45818</v>
      </c>
      <c r="B286" t="s">
        <v>23</v>
      </c>
      <c r="C286" t="s">
        <v>1</v>
      </c>
      <c r="D286">
        <v>2</v>
      </c>
      <c r="E286" t="s">
        <v>24</v>
      </c>
      <c r="F286" t="s">
        <v>25</v>
      </c>
      <c r="G286" t="s">
        <v>4</v>
      </c>
      <c r="H286">
        <v>24</v>
      </c>
      <c r="I286" s="1">
        <v>45778</v>
      </c>
      <c r="J286" t="s">
        <v>5</v>
      </c>
      <c r="K286" t="s">
        <v>4</v>
      </c>
      <c r="L286">
        <v>1</v>
      </c>
      <c r="M286" t="s">
        <v>7</v>
      </c>
      <c r="N286" t="s">
        <v>8</v>
      </c>
      <c r="O286" t="s">
        <v>4</v>
      </c>
      <c r="P286" t="s">
        <v>9</v>
      </c>
      <c r="Q286">
        <v>2</v>
      </c>
      <c r="R286" t="s">
        <v>10</v>
      </c>
      <c r="S286" t="s">
        <v>11</v>
      </c>
      <c r="T286">
        <v>6</v>
      </c>
      <c r="U286" t="s">
        <v>12</v>
      </c>
      <c r="V286">
        <v>100</v>
      </c>
      <c r="W286">
        <v>50054</v>
      </c>
      <c r="X286" s="1">
        <v>45778</v>
      </c>
      <c r="Y286" t="s">
        <v>13</v>
      </c>
      <c r="AE286" s="3">
        <v>0</v>
      </c>
    </row>
    <row r="287" spans="1:33" x14ac:dyDescent="0.35">
      <c r="A287" s="1">
        <v>45818</v>
      </c>
      <c r="B287" t="s">
        <v>26</v>
      </c>
      <c r="C287" t="s">
        <v>1</v>
      </c>
      <c r="D287">
        <v>2</v>
      </c>
      <c r="E287" t="s">
        <v>27</v>
      </c>
      <c r="F287" t="s">
        <v>28</v>
      </c>
      <c r="G287" t="s">
        <v>4</v>
      </c>
      <c r="H287">
        <v>24</v>
      </c>
      <c r="I287" s="1">
        <v>45778</v>
      </c>
      <c r="J287" t="s">
        <v>13</v>
      </c>
      <c r="K287" t="s">
        <v>6</v>
      </c>
      <c r="L287">
        <v>1</v>
      </c>
      <c r="M287" t="s">
        <v>7</v>
      </c>
      <c r="N287" t="s">
        <v>8</v>
      </c>
      <c r="O287" t="s">
        <v>4</v>
      </c>
      <c r="P287" t="s">
        <v>9</v>
      </c>
      <c r="Q287">
        <v>2</v>
      </c>
      <c r="R287" t="s">
        <v>10</v>
      </c>
      <c r="S287" t="s">
        <v>11</v>
      </c>
      <c r="T287">
        <v>6</v>
      </c>
      <c r="U287" t="s">
        <v>12</v>
      </c>
      <c r="V287">
        <v>100</v>
      </c>
      <c r="W287">
        <v>7060</v>
      </c>
      <c r="X287" s="1">
        <v>45778</v>
      </c>
      <c r="Y287" t="s">
        <v>13</v>
      </c>
      <c r="AE287" s="3">
        <v>235.333333333333</v>
      </c>
    </row>
    <row r="288" spans="1:33" x14ac:dyDescent="0.35">
      <c r="A288" s="1">
        <v>45818</v>
      </c>
      <c r="B288" t="s">
        <v>29</v>
      </c>
      <c r="C288">
        <v>0</v>
      </c>
      <c r="D288">
        <v>2</v>
      </c>
      <c r="E288" t="s">
        <v>30</v>
      </c>
      <c r="F288" t="s">
        <v>31</v>
      </c>
      <c r="G288" t="s">
        <v>4</v>
      </c>
      <c r="H288">
        <v>24</v>
      </c>
      <c r="I288" s="1">
        <v>45778</v>
      </c>
      <c r="J288" t="s">
        <v>13</v>
      </c>
      <c r="K288" t="s">
        <v>4</v>
      </c>
      <c r="L288">
        <v>6</v>
      </c>
      <c r="M288" t="s">
        <v>7</v>
      </c>
      <c r="N288" t="s">
        <v>8</v>
      </c>
      <c r="O288" t="s">
        <v>4</v>
      </c>
      <c r="P288" t="s">
        <v>9</v>
      </c>
      <c r="Q288">
        <v>2</v>
      </c>
      <c r="R288" t="s">
        <v>10</v>
      </c>
      <c r="S288" t="s">
        <v>11</v>
      </c>
      <c r="T288">
        <v>6</v>
      </c>
      <c r="U288" t="s">
        <v>12</v>
      </c>
      <c r="V288">
        <v>100</v>
      </c>
      <c r="W288">
        <v>290</v>
      </c>
      <c r="X288" s="1">
        <v>45778</v>
      </c>
      <c r="Y288" t="s">
        <v>13</v>
      </c>
      <c r="AE288" s="3">
        <v>58</v>
      </c>
      <c r="AF288">
        <f>W288*L288</f>
        <v>1740</v>
      </c>
      <c r="AG288" t="s">
        <v>63</v>
      </c>
    </row>
    <row r="289" spans="1:33" x14ac:dyDescent="0.35">
      <c r="A289" s="1">
        <v>45819</v>
      </c>
      <c r="B289" t="s">
        <v>0</v>
      </c>
      <c r="C289" t="s">
        <v>1</v>
      </c>
      <c r="D289">
        <v>2</v>
      </c>
      <c r="E289" t="s">
        <v>2</v>
      </c>
      <c r="F289" t="s">
        <v>3</v>
      </c>
      <c r="G289" t="s">
        <v>4</v>
      </c>
      <c r="H289">
        <v>24</v>
      </c>
      <c r="I289" s="1">
        <v>45778</v>
      </c>
      <c r="J289" t="s">
        <v>5</v>
      </c>
      <c r="K289" t="s">
        <v>6</v>
      </c>
      <c r="L289">
        <v>1</v>
      </c>
      <c r="M289" t="s">
        <v>7</v>
      </c>
      <c r="N289" t="s">
        <v>8</v>
      </c>
      <c r="O289" t="s">
        <v>4</v>
      </c>
      <c r="P289" t="s">
        <v>9</v>
      </c>
      <c r="Q289">
        <v>2</v>
      </c>
      <c r="R289" t="s">
        <v>10</v>
      </c>
      <c r="S289" t="s">
        <v>11</v>
      </c>
      <c r="T289">
        <v>6</v>
      </c>
      <c r="U289" t="s">
        <v>12</v>
      </c>
      <c r="V289">
        <v>100</v>
      </c>
      <c r="W289">
        <v>7951.9999895199999</v>
      </c>
      <c r="X289" s="1">
        <v>45778</v>
      </c>
      <c r="Y289" t="s">
        <v>13</v>
      </c>
      <c r="AE289" s="3">
        <v>0</v>
      </c>
    </row>
    <row r="290" spans="1:33" x14ac:dyDescent="0.35">
      <c r="A290" s="1">
        <v>45819</v>
      </c>
      <c r="B290" t="s">
        <v>14</v>
      </c>
      <c r="C290" t="s">
        <v>15</v>
      </c>
      <c r="D290">
        <v>2</v>
      </c>
      <c r="E290" t="s">
        <v>16</v>
      </c>
      <c r="G290" t="s">
        <v>4</v>
      </c>
      <c r="H290">
        <v>24</v>
      </c>
      <c r="I290" s="1">
        <v>45778</v>
      </c>
      <c r="J290" t="s">
        <v>13</v>
      </c>
      <c r="K290" t="s">
        <v>4</v>
      </c>
      <c r="L290">
        <v>1</v>
      </c>
      <c r="M290" t="s">
        <v>7</v>
      </c>
      <c r="N290" t="s">
        <v>8</v>
      </c>
      <c r="O290" t="s">
        <v>4</v>
      </c>
      <c r="P290" t="s">
        <v>9</v>
      </c>
      <c r="Q290">
        <v>2</v>
      </c>
      <c r="R290" t="s">
        <v>10</v>
      </c>
      <c r="S290" t="s">
        <v>11</v>
      </c>
      <c r="T290">
        <v>6</v>
      </c>
      <c r="U290" t="s">
        <v>12</v>
      </c>
      <c r="V290">
        <v>100</v>
      </c>
      <c r="W290">
        <v>290</v>
      </c>
      <c r="X290" s="1">
        <v>45778</v>
      </c>
      <c r="Y290" t="s">
        <v>13</v>
      </c>
      <c r="AE290" s="3">
        <v>2.9</v>
      </c>
    </row>
    <row r="291" spans="1:33" x14ac:dyDescent="0.35">
      <c r="A291" s="1">
        <v>45819</v>
      </c>
      <c r="B291" t="s">
        <v>17</v>
      </c>
      <c r="C291" t="s">
        <v>18</v>
      </c>
      <c r="D291">
        <v>2</v>
      </c>
      <c r="E291" s="2" t="s">
        <v>19</v>
      </c>
      <c r="F291" t="s">
        <v>20</v>
      </c>
      <c r="G291" t="s">
        <v>4</v>
      </c>
      <c r="H291">
        <v>24</v>
      </c>
      <c r="I291" s="1">
        <v>45778</v>
      </c>
      <c r="J291" t="s">
        <v>13</v>
      </c>
      <c r="K291" t="s">
        <v>6</v>
      </c>
      <c r="L291">
        <v>1</v>
      </c>
      <c r="M291" t="s">
        <v>7</v>
      </c>
      <c r="N291" t="s">
        <v>8</v>
      </c>
      <c r="O291" t="s">
        <v>4</v>
      </c>
      <c r="P291" t="s">
        <v>9</v>
      </c>
      <c r="Q291">
        <v>2</v>
      </c>
      <c r="R291" t="s">
        <v>10</v>
      </c>
      <c r="S291" t="s">
        <v>11</v>
      </c>
      <c r="T291">
        <v>6</v>
      </c>
      <c r="U291" t="s">
        <v>12</v>
      </c>
      <c r="V291">
        <v>100</v>
      </c>
      <c r="W291">
        <v>100370</v>
      </c>
      <c r="X291" s="1">
        <v>45778</v>
      </c>
      <c r="Y291" t="s">
        <v>13</v>
      </c>
      <c r="AE291" s="3">
        <v>1933.53333417666</v>
      </c>
    </row>
    <row r="292" spans="1:33" x14ac:dyDescent="0.35">
      <c r="A292" s="1">
        <v>45819</v>
      </c>
      <c r="B292" t="s">
        <v>21</v>
      </c>
      <c r="C292" t="s">
        <v>1</v>
      </c>
      <c r="D292">
        <v>2</v>
      </c>
      <c r="E292" t="s">
        <v>22</v>
      </c>
      <c r="G292" t="s">
        <v>4</v>
      </c>
      <c r="H292">
        <v>24</v>
      </c>
      <c r="I292" s="1">
        <v>45778</v>
      </c>
      <c r="J292" t="s">
        <v>13</v>
      </c>
      <c r="K292" t="s">
        <v>6</v>
      </c>
      <c r="L292">
        <v>1</v>
      </c>
      <c r="M292" t="s">
        <v>7</v>
      </c>
      <c r="N292" t="s">
        <v>8</v>
      </c>
      <c r="O292" t="s">
        <v>4</v>
      </c>
      <c r="P292" t="s">
        <v>9</v>
      </c>
      <c r="Q292">
        <v>2</v>
      </c>
      <c r="R292" t="s">
        <v>10</v>
      </c>
      <c r="S292" t="s">
        <v>11</v>
      </c>
      <c r="T292">
        <v>6</v>
      </c>
      <c r="U292" t="s">
        <v>12</v>
      </c>
      <c r="V292">
        <v>100</v>
      </c>
      <c r="W292">
        <v>50172.000082079998</v>
      </c>
      <c r="X292" s="1">
        <v>45778</v>
      </c>
      <c r="Y292" t="s">
        <v>13</v>
      </c>
      <c r="AE292" s="3">
        <v>1672.400002736</v>
      </c>
    </row>
    <row r="293" spans="1:33" x14ac:dyDescent="0.35">
      <c r="A293" s="1">
        <v>45819</v>
      </c>
      <c r="B293" t="s">
        <v>23</v>
      </c>
      <c r="C293" t="s">
        <v>1</v>
      </c>
      <c r="D293">
        <v>2</v>
      </c>
      <c r="E293" t="s">
        <v>24</v>
      </c>
      <c r="F293" t="s">
        <v>25</v>
      </c>
      <c r="G293" t="s">
        <v>4</v>
      </c>
      <c r="H293">
        <v>24</v>
      </c>
      <c r="I293" s="1">
        <v>45778</v>
      </c>
      <c r="J293" t="s">
        <v>5</v>
      </c>
      <c r="K293" t="s">
        <v>4</v>
      </c>
      <c r="L293">
        <v>1</v>
      </c>
      <c r="M293" t="s">
        <v>7</v>
      </c>
      <c r="N293" t="s">
        <v>8</v>
      </c>
      <c r="O293" t="s">
        <v>4</v>
      </c>
      <c r="P293" t="s">
        <v>9</v>
      </c>
      <c r="Q293">
        <v>2</v>
      </c>
      <c r="R293" t="s">
        <v>10</v>
      </c>
      <c r="S293" t="s">
        <v>11</v>
      </c>
      <c r="T293">
        <v>6</v>
      </c>
      <c r="U293" t="s">
        <v>12</v>
      </c>
      <c r="V293">
        <v>100</v>
      </c>
      <c r="W293">
        <v>50054</v>
      </c>
      <c r="X293" s="1">
        <v>45778</v>
      </c>
      <c r="Y293" t="s">
        <v>13</v>
      </c>
      <c r="AE293" s="3">
        <v>0</v>
      </c>
    </row>
    <row r="294" spans="1:33" x14ac:dyDescent="0.35">
      <c r="A294" s="1">
        <v>45819</v>
      </c>
      <c r="B294" t="s">
        <v>26</v>
      </c>
      <c r="C294" t="s">
        <v>1</v>
      </c>
      <c r="D294">
        <v>2</v>
      </c>
      <c r="E294" t="s">
        <v>27</v>
      </c>
      <c r="F294" t="s">
        <v>28</v>
      </c>
      <c r="G294" t="s">
        <v>4</v>
      </c>
      <c r="H294">
        <v>24</v>
      </c>
      <c r="I294" s="1">
        <v>45778</v>
      </c>
      <c r="J294" t="s">
        <v>13</v>
      </c>
      <c r="K294" t="s">
        <v>6</v>
      </c>
      <c r="L294">
        <v>1</v>
      </c>
      <c r="M294" t="s">
        <v>7</v>
      </c>
      <c r="N294" t="s">
        <v>8</v>
      </c>
      <c r="O294" t="s">
        <v>4</v>
      </c>
      <c r="P294" t="s">
        <v>9</v>
      </c>
      <c r="Q294">
        <v>2</v>
      </c>
      <c r="R294" t="s">
        <v>10</v>
      </c>
      <c r="S294" t="s">
        <v>11</v>
      </c>
      <c r="T294">
        <v>6</v>
      </c>
      <c r="U294" t="s">
        <v>12</v>
      </c>
      <c r="V294">
        <v>100</v>
      </c>
      <c r="W294">
        <v>7060</v>
      </c>
      <c r="X294" s="1">
        <v>45778</v>
      </c>
      <c r="Y294" t="s">
        <v>13</v>
      </c>
      <c r="AE294" s="3">
        <v>235.333333333333</v>
      </c>
    </row>
    <row r="295" spans="1:33" x14ac:dyDescent="0.35">
      <c r="A295" s="1">
        <v>45819</v>
      </c>
      <c r="B295" t="s">
        <v>29</v>
      </c>
      <c r="C295">
        <v>0</v>
      </c>
      <c r="D295">
        <v>2</v>
      </c>
      <c r="E295" t="s">
        <v>30</v>
      </c>
      <c r="F295" t="s">
        <v>31</v>
      </c>
      <c r="G295" t="s">
        <v>4</v>
      </c>
      <c r="H295">
        <v>24</v>
      </c>
      <c r="I295" s="1">
        <v>45778</v>
      </c>
      <c r="J295" t="s">
        <v>13</v>
      </c>
      <c r="K295" t="s">
        <v>4</v>
      </c>
      <c r="L295">
        <v>6</v>
      </c>
      <c r="M295" t="s">
        <v>7</v>
      </c>
      <c r="N295" t="s">
        <v>8</v>
      </c>
      <c r="O295" t="s">
        <v>4</v>
      </c>
      <c r="P295" t="s">
        <v>9</v>
      </c>
      <c r="Q295">
        <v>2</v>
      </c>
      <c r="R295" t="s">
        <v>10</v>
      </c>
      <c r="S295" t="s">
        <v>11</v>
      </c>
      <c r="T295">
        <v>6</v>
      </c>
      <c r="U295" t="s">
        <v>12</v>
      </c>
      <c r="V295">
        <v>100</v>
      </c>
      <c r="W295">
        <v>290</v>
      </c>
      <c r="X295" s="1">
        <v>45778</v>
      </c>
      <c r="Y295" t="s">
        <v>13</v>
      </c>
      <c r="AE295" s="3">
        <v>58</v>
      </c>
      <c r="AF295">
        <f>W295*L295</f>
        <v>1740</v>
      </c>
      <c r="AG295" t="s">
        <v>63</v>
      </c>
    </row>
    <row r="296" spans="1:33" x14ac:dyDescent="0.35">
      <c r="A296" s="1">
        <v>45820</v>
      </c>
      <c r="B296" t="s">
        <v>0</v>
      </c>
      <c r="C296" t="s">
        <v>1</v>
      </c>
      <c r="D296">
        <v>2</v>
      </c>
      <c r="E296" t="s">
        <v>2</v>
      </c>
      <c r="F296" t="s">
        <v>3</v>
      </c>
      <c r="G296" t="s">
        <v>4</v>
      </c>
      <c r="H296">
        <v>24</v>
      </c>
      <c r="I296" s="1">
        <v>45778</v>
      </c>
      <c r="J296" t="s">
        <v>5</v>
      </c>
      <c r="K296" t="s">
        <v>6</v>
      </c>
      <c r="L296">
        <v>1</v>
      </c>
      <c r="M296" t="s">
        <v>7</v>
      </c>
      <c r="N296" t="s">
        <v>8</v>
      </c>
      <c r="O296" t="s">
        <v>4</v>
      </c>
      <c r="P296" t="s">
        <v>9</v>
      </c>
      <c r="Q296">
        <v>2</v>
      </c>
      <c r="R296" t="s">
        <v>10</v>
      </c>
      <c r="S296" t="s">
        <v>11</v>
      </c>
      <c r="T296">
        <v>6</v>
      </c>
      <c r="U296" t="s">
        <v>12</v>
      </c>
      <c r="V296">
        <v>100</v>
      </c>
      <c r="W296">
        <v>7951.9999895199999</v>
      </c>
      <c r="X296" s="1">
        <v>45778</v>
      </c>
      <c r="Y296" t="s">
        <v>13</v>
      </c>
      <c r="AE296" s="3">
        <v>0</v>
      </c>
    </row>
    <row r="297" spans="1:33" x14ac:dyDescent="0.35">
      <c r="A297" s="1">
        <v>45820</v>
      </c>
      <c r="B297" t="s">
        <v>14</v>
      </c>
      <c r="C297" t="s">
        <v>15</v>
      </c>
      <c r="D297">
        <v>2</v>
      </c>
      <c r="E297" t="s">
        <v>16</v>
      </c>
      <c r="G297" t="s">
        <v>4</v>
      </c>
      <c r="H297">
        <v>24</v>
      </c>
      <c r="I297" s="1">
        <v>45778</v>
      </c>
      <c r="J297" t="s">
        <v>13</v>
      </c>
      <c r="K297" t="s">
        <v>4</v>
      </c>
      <c r="L297">
        <v>1</v>
      </c>
      <c r="M297" t="s">
        <v>7</v>
      </c>
      <c r="N297" t="s">
        <v>8</v>
      </c>
      <c r="O297" t="s">
        <v>4</v>
      </c>
      <c r="P297" t="s">
        <v>9</v>
      </c>
      <c r="Q297">
        <v>2</v>
      </c>
      <c r="R297" t="s">
        <v>10</v>
      </c>
      <c r="S297" t="s">
        <v>11</v>
      </c>
      <c r="T297">
        <v>6</v>
      </c>
      <c r="U297" t="s">
        <v>12</v>
      </c>
      <c r="V297">
        <v>100</v>
      </c>
      <c r="W297">
        <v>290</v>
      </c>
      <c r="X297" s="1">
        <v>45778</v>
      </c>
      <c r="Y297" t="s">
        <v>13</v>
      </c>
      <c r="AE297" s="3">
        <v>2.9</v>
      </c>
    </row>
    <row r="298" spans="1:33" x14ac:dyDescent="0.35">
      <c r="A298" s="1">
        <v>45820</v>
      </c>
      <c r="B298" t="s">
        <v>17</v>
      </c>
      <c r="C298" t="s">
        <v>18</v>
      </c>
      <c r="D298">
        <v>2</v>
      </c>
      <c r="E298" s="2" t="s">
        <v>19</v>
      </c>
      <c r="F298" t="s">
        <v>20</v>
      </c>
      <c r="G298" t="s">
        <v>4</v>
      </c>
      <c r="H298">
        <v>24</v>
      </c>
      <c r="I298" s="1">
        <v>45778</v>
      </c>
      <c r="J298" t="s">
        <v>13</v>
      </c>
      <c r="K298" t="s">
        <v>6</v>
      </c>
      <c r="L298">
        <v>1</v>
      </c>
      <c r="M298" t="s">
        <v>7</v>
      </c>
      <c r="N298" t="s">
        <v>8</v>
      </c>
      <c r="O298" t="s">
        <v>4</v>
      </c>
      <c r="P298" t="s">
        <v>9</v>
      </c>
      <c r="Q298">
        <v>2</v>
      </c>
      <c r="R298" t="s">
        <v>10</v>
      </c>
      <c r="S298" t="s">
        <v>11</v>
      </c>
      <c r="T298">
        <v>6</v>
      </c>
      <c r="U298" t="s">
        <v>12</v>
      </c>
      <c r="V298">
        <v>100</v>
      </c>
      <c r="W298">
        <v>100370</v>
      </c>
      <c r="X298" s="1">
        <v>45778</v>
      </c>
      <c r="Y298" t="s">
        <v>13</v>
      </c>
      <c r="AE298" s="3">
        <v>1933.53333417666</v>
      </c>
    </row>
    <row r="299" spans="1:33" x14ac:dyDescent="0.35">
      <c r="A299" s="1">
        <v>45820</v>
      </c>
      <c r="B299" t="s">
        <v>21</v>
      </c>
      <c r="C299" t="s">
        <v>1</v>
      </c>
      <c r="D299">
        <v>2</v>
      </c>
      <c r="E299" t="s">
        <v>22</v>
      </c>
      <c r="G299" t="s">
        <v>4</v>
      </c>
      <c r="H299">
        <v>24</v>
      </c>
      <c r="I299" s="1">
        <v>45778</v>
      </c>
      <c r="J299" t="s">
        <v>13</v>
      </c>
      <c r="K299" t="s">
        <v>6</v>
      </c>
      <c r="L299">
        <v>1</v>
      </c>
      <c r="M299" t="s">
        <v>7</v>
      </c>
      <c r="N299" t="s">
        <v>8</v>
      </c>
      <c r="O299" t="s">
        <v>4</v>
      </c>
      <c r="P299" t="s">
        <v>9</v>
      </c>
      <c r="Q299">
        <v>2</v>
      </c>
      <c r="R299" t="s">
        <v>10</v>
      </c>
      <c r="S299" t="s">
        <v>11</v>
      </c>
      <c r="T299">
        <v>6</v>
      </c>
      <c r="U299" t="s">
        <v>12</v>
      </c>
      <c r="V299">
        <v>100</v>
      </c>
      <c r="W299">
        <v>50172.000082079998</v>
      </c>
      <c r="X299" s="1">
        <v>45778</v>
      </c>
      <c r="Y299" t="s">
        <v>13</v>
      </c>
      <c r="AE299" s="3">
        <v>1672.400002736</v>
      </c>
    </row>
    <row r="300" spans="1:33" x14ac:dyDescent="0.35">
      <c r="A300" s="1">
        <v>45820</v>
      </c>
      <c r="B300" t="s">
        <v>23</v>
      </c>
      <c r="C300" t="s">
        <v>1</v>
      </c>
      <c r="D300">
        <v>2</v>
      </c>
      <c r="E300" t="s">
        <v>24</v>
      </c>
      <c r="F300" t="s">
        <v>25</v>
      </c>
      <c r="G300" t="s">
        <v>4</v>
      </c>
      <c r="H300">
        <v>24</v>
      </c>
      <c r="I300" s="1">
        <v>45778</v>
      </c>
      <c r="J300" t="s">
        <v>5</v>
      </c>
      <c r="K300" t="s">
        <v>4</v>
      </c>
      <c r="L300">
        <v>1</v>
      </c>
      <c r="M300" t="s">
        <v>7</v>
      </c>
      <c r="N300" t="s">
        <v>8</v>
      </c>
      <c r="O300" t="s">
        <v>4</v>
      </c>
      <c r="P300" t="s">
        <v>9</v>
      </c>
      <c r="Q300">
        <v>2</v>
      </c>
      <c r="R300" t="s">
        <v>10</v>
      </c>
      <c r="S300" t="s">
        <v>11</v>
      </c>
      <c r="T300">
        <v>6</v>
      </c>
      <c r="U300" t="s">
        <v>12</v>
      </c>
      <c r="V300">
        <v>100</v>
      </c>
      <c r="W300">
        <v>50054</v>
      </c>
      <c r="X300" s="1">
        <v>45778</v>
      </c>
      <c r="Y300" t="s">
        <v>13</v>
      </c>
      <c r="AE300" s="3">
        <v>0</v>
      </c>
    </row>
    <row r="301" spans="1:33" x14ac:dyDescent="0.35">
      <c r="A301" s="1">
        <v>45820</v>
      </c>
      <c r="B301" t="s">
        <v>26</v>
      </c>
      <c r="C301" t="s">
        <v>1</v>
      </c>
      <c r="D301">
        <v>2</v>
      </c>
      <c r="E301" t="s">
        <v>27</v>
      </c>
      <c r="F301" t="s">
        <v>28</v>
      </c>
      <c r="G301" t="s">
        <v>4</v>
      </c>
      <c r="H301">
        <v>24</v>
      </c>
      <c r="I301" s="1">
        <v>45778</v>
      </c>
      <c r="J301" t="s">
        <v>13</v>
      </c>
      <c r="K301" t="s">
        <v>6</v>
      </c>
      <c r="L301">
        <v>1</v>
      </c>
      <c r="M301" t="s">
        <v>7</v>
      </c>
      <c r="N301" t="s">
        <v>8</v>
      </c>
      <c r="O301" t="s">
        <v>4</v>
      </c>
      <c r="P301" t="s">
        <v>9</v>
      </c>
      <c r="Q301">
        <v>2</v>
      </c>
      <c r="R301" t="s">
        <v>10</v>
      </c>
      <c r="S301" t="s">
        <v>11</v>
      </c>
      <c r="T301">
        <v>6</v>
      </c>
      <c r="U301" t="s">
        <v>12</v>
      </c>
      <c r="V301">
        <v>100</v>
      </c>
      <c r="W301">
        <v>7060</v>
      </c>
      <c r="X301" s="1">
        <v>45778</v>
      </c>
      <c r="Y301" t="s">
        <v>13</v>
      </c>
      <c r="AE301" s="3">
        <v>235.333333333333</v>
      </c>
    </row>
    <row r="302" spans="1:33" x14ac:dyDescent="0.35">
      <c r="A302" s="1">
        <v>45820</v>
      </c>
      <c r="B302" t="s">
        <v>29</v>
      </c>
      <c r="C302">
        <v>0</v>
      </c>
      <c r="D302">
        <v>2</v>
      </c>
      <c r="E302" t="s">
        <v>30</v>
      </c>
      <c r="F302" t="s">
        <v>31</v>
      </c>
      <c r="G302" t="s">
        <v>4</v>
      </c>
      <c r="H302">
        <v>24</v>
      </c>
      <c r="I302" s="1">
        <v>45778</v>
      </c>
      <c r="J302" t="s">
        <v>13</v>
      </c>
      <c r="K302" t="s">
        <v>4</v>
      </c>
      <c r="L302">
        <v>6</v>
      </c>
      <c r="M302" t="s">
        <v>7</v>
      </c>
      <c r="N302" t="s">
        <v>8</v>
      </c>
      <c r="O302" t="s">
        <v>4</v>
      </c>
      <c r="P302" t="s">
        <v>9</v>
      </c>
      <c r="Q302">
        <v>2</v>
      </c>
      <c r="R302" t="s">
        <v>10</v>
      </c>
      <c r="S302" t="s">
        <v>11</v>
      </c>
      <c r="T302">
        <v>6</v>
      </c>
      <c r="U302" t="s">
        <v>12</v>
      </c>
      <c r="V302">
        <v>100</v>
      </c>
      <c r="W302">
        <v>290</v>
      </c>
      <c r="X302" s="1">
        <v>45778</v>
      </c>
      <c r="Y302" t="s">
        <v>13</v>
      </c>
      <c r="AE302" s="3">
        <v>58</v>
      </c>
      <c r="AF302">
        <f>W302*L302</f>
        <v>1740</v>
      </c>
      <c r="AG302" t="s">
        <v>63</v>
      </c>
    </row>
    <row r="303" spans="1:33" x14ac:dyDescent="0.35">
      <c r="A303" s="1">
        <v>45821</v>
      </c>
      <c r="B303" t="s">
        <v>0</v>
      </c>
      <c r="C303" t="s">
        <v>1</v>
      </c>
      <c r="D303">
        <v>2</v>
      </c>
      <c r="E303" t="s">
        <v>2</v>
      </c>
      <c r="F303" t="s">
        <v>3</v>
      </c>
      <c r="G303" t="s">
        <v>4</v>
      </c>
      <c r="H303">
        <v>24</v>
      </c>
      <c r="I303" s="1">
        <v>45778</v>
      </c>
      <c r="J303" t="s">
        <v>5</v>
      </c>
      <c r="K303" t="s">
        <v>6</v>
      </c>
      <c r="L303">
        <v>1</v>
      </c>
      <c r="M303" t="s">
        <v>7</v>
      </c>
      <c r="N303" t="s">
        <v>8</v>
      </c>
      <c r="O303" t="s">
        <v>4</v>
      </c>
      <c r="P303" t="s">
        <v>9</v>
      </c>
      <c r="Q303">
        <v>2</v>
      </c>
      <c r="R303" t="s">
        <v>10</v>
      </c>
      <c r="S303" t="s">
        <v>11</v>
      </c>
      <c r="T303">
        <v>6</v>
      </c>
      <c r="U303" t="s">
        <v>12</v>
      </c>
      <c r="V303">
        <v>100</v>
      </c>
      <c r="W303">
        <v>7951.9999895199999</v>
      </c>
      <c r="X303" s="1">
        <v>45778</v>
      </c>
      <c r="Y303" t="s">
        <v>13</v>
      </c>
      <c r="AE303" s="3">
        <v>0</v>
      </c>
    </row>
    <row r="304" spans="1:33" x14ac:dyDescent="0.35">
      <c r="A304" s="1">
        <v>45821</v>
      </c>
      <c r="B304" t="s">
        <v>14</v>
      </c>
      <c r="C304" t="s">
        <v>15</v>
      </c>
      <c r="D304">
        <v>2</v>
      </c>
      <c r="E304" t="s">
        <v>16</v>
      </c>
      <c r="G304" t="s">
        <v>4</v>
      </c>
      <c r="H304">
        <v>24</v>
      </c>
      <c r="I304" s="1">
        <v>45778</v>
      </c>
      <c r="J304" t="s">
        <v>13</v>
      </c>
      <c r="K304" t="s">
        <v>4</v>
      </c>
      <c r="L304">
        <v>1</v>
      </c>
      <c r="M304" t="s">
        <v>7</v>
      </c>
      <c r="N304" t="s">
        <v>8</v>
      </c>
      <c r="O304" t="s">
        <v>4</v>
      </c>
      <c r="P304" t="s">
        <v>9</v>
      </c>
      <c r="Q304">
        <v>2</v>
      </c>
      <c r="R304" t="s">
        <v>10</v>
      </c>
      <c r="S304" t="s">
        <v>11</v>
      </c>
      <c r="T304">
        <v>6</v>
      </c>
      <c r="U304" t="s">
        <v>12</v>
      </c>
      <c r="V304">
        <v>100</v>
      </c>
      <c r="W304">
        <v>290</v>
      </c>
      <c r="X304" s="1">
        <v>45778</v>
      </c>
      <c r="Y304" t="s">
        <v>13</v>
      </c>
      <c r="AE304" s="3">
        <v>2.9</v>
      </c>
    </row>
    <row r="305" spans="1:33" x14ac:dyDescent="0.35">
      <c r="A305" s="1">
        <v>45821</v>
      </c>
      <c r="B305" t="s">
        <v>17</v>
      </c>
      <c r="C305" t="s">
        <v>18</v>
      </c>
      <c r="D305">
        <v>2</v>
      </c>
      <c r="E305" s="2" t="s">
        <v>19</v>
      </c>
      <c r="F305" t="s">
        <v>20</v>
      </c>
      <c r="G305" t="s">
        <v>4</v>
      </c>
      <c r="H305">
        <v>24</v>
      </c>
      <c r="I305" s="1">
        <v>45778</v>
      </c>
      <c r="J305" t="s">
        <v>13</v>
      </c>
      <c r="K305" t="s">
        <v>6</v>
      </c>
      <c r="L305">
        <v>1</v>
      </c>
      <c r="M305" t="s">
        <v>7</v>
      </c>
      <c r="N305" t="s">
        <v>8</v>
      </c>
      <c r="O305" t="s">
        <v>4</v>
      </c>
      <c r="P305" t="s">
        <v>9</v>
      </c>
      <c r="Q305">
        <v>2</v>
      </c>
      <c r="R305" t="s">
        <v>10</v>
      </c>
      <c r="S305" t="s">
        <v>11</v>
      </c>
      <c r="T305">
        <v>6</v>
      </c>
      <c r="U305" t="s">
        <v>12</v>
      </c>
      <c r="V305">
        <v>100</v>
      </c>
      <c r="W305">
        <v>100370</v>
      </c>
      <c r="X305" s="1">
        <v>45778</v>
      </c>
      <c r="Y305" t="s">
        <v>13</v>
      </c>
      <c r="AE305" s="3">
        <v>1933.53333417666</v>
      </c>
    </row>
    <row r="306" spans="1:33" x14ac:dyDescent="0.35">
      <c r="A306" s="1">
        <v>45821</v>
      </c>
      <c r="B306" t="s">
        <v>21</v>
      </c>
      <c r="C306" t="s">
        <v>1</v>
      </c>
      <c r="D306">
        <v>2</v>
      </c>
      <c r="E306" t="s">
        <v>22</v>
      </c>
      <c r="G306" t="s">
        <v>4</v>
      </c>
      <c r="H306">
        <v>24</v>
      </c>
      <c r="I306" s="1">
        <v>45778</v>
      </c>
      <c r="J306" t="s">
        <v>13</v>
      </c>
      <c r="K306" t="s">
        <v>6</v>
      </c>
      <c r="L306">
        <v>1</v>
      </c>
      <c r="M306" t="s">
        <v>7</v>
      </c>
      <c r="N306" t="s">
        <v>8</v>
      </c>
      <c r="O306" t="s">
        <v>4</v>
      </c>
      <c r="P306" t="s">
        <v>9</v>
      </c>
      <c r="Q306">
        <v>2</v>
      </c>
      <c r="R306" t="s">
        <v>10</v>
      </c>
      <c r="S306" t="s">
        <v>11</v>
      </c>
      <c r="T306">
        <v>6</v>
      </c>
      <c r="U306" t="s">
        <v>12</v>
      </c>
      <c r="V306">
        <v>100</v>
      </c>
      <c r="W306">
        <v>50172.000082079998</v>
      </c>
      <c r="X306" s="1">
        <v>45778</v>
      </c>
      <c r="Y306" t="s">
        <v>13</v>
      </c>
      <c r="AE306" s="3">
        <v>1672.400002736</v>
      </c>
    </row>
    <row r="307" spans="1:33" x14ac:dyDescent="0.35">
      <c r="A307" s="1">
        <v>45821</v>
      </c>
      <c r="B307" t="s">
        <v>23</v>
      </c>
      <c r="C307" t="s">
        <v>1</v>
      </c>
      <c r="D307">
        <v>2</v>
      </c>
      <c r="E307" t="s">
        <v>24</v>
      </c>
      <c r="F307" t="s">
        <v>25</v>
      </c>
      <c r="G307" t="s">
        <v>4</v>
      </c>
      <c r="H307">
        <v>24</v>
      </c>
      <c r="I307" s="1">
        <v>45778</v>
      </c>
      <c r="J307" t="s">
        <v>5</v>
      </c>
      <c r="K307" t="s">
        <v>4</v>
      </c>
      <c r="L307">
        <v>1</v>
      </c>
      <c r="M307" t="s">
        <v>7</v>
      </c>
      <c r="N307" t="s">
        <v>8</v>
      </c>
      <c r="O307" t="s">
        <v>4</v>
      </c>
      <c r="P307" t="s">
        <v>9</v>
      </c>
      <c r="Q307">
        <v>2</v>
      </c>
      <c r="R307" t="s">
        <v>10</v>
      </c>
      <c r="S307" t="s">
        <v>11</v>
      </c>
      <c r="T307">
        <v>6</v>
      </c>
      <c r="U307" t="s">
        <v>12</v>
      </c>
      <c r="V307">
        <v>100</v>
      </c>
      <c r="W307">
        <v>50054</v>
      </c>
      <c r="X307" s="1">
        <v>45778</v>
      </c>
      <c r="Y307" t="s">
        <v>13</v>
      </c>
      <c r="AE307" s="3">
        <v>0</v>
      </c>
    </row>
    <row r="308" spans="1:33" x14ac:dyDescent="0.35">
      <c r="A308" s="1">
        <v>45821</v>
      </c>
      <c r="B308" t="s">
        <v>26</v>
      </c>
      <c r="C308" t="s">
        <v>1</v>
      </c>
      <c r="D308">
        <v>2</v>
      </c>
      <c r="E308" t="s">
        <v>27</v>
      </c>
      <c r="F308" t="s">
        <v>28</v>
      </c>
      <c r="G308" t="s">
        <v>4</v>
      </c>
      <c r="H308">
        <v>24</v>
      </c>
      <c r="I308" s="1">
        <v>45778</v>
      </c>
      <c r="J308" t="s">
        <v>13</v>
      </c>
      <c r="K308" t="s">
        <v>6</v>
      </c>
      <c r="L308">
        <v>1</v>
      </c>
      <c r="M308" t="s">
        <v>7</v>
      </c>
      <c r="N308" t="s">
        <v>8</v>
      </c>
      <c r="O308" t="s">
        <v>4</v>
      </c>
      <c r="P308" t="s">
        <v>9</v>
      </c>
      <c r="Q308">
        <v>2</v>
      </c>
      <c r="R308" t="s">
        <v>10</v>
      </c>
      <c r="S308" t="s">
        <v>11</v>
      </c>
      <c r="T308">
        <v>6</v>
      </c>
      <c r="U308" t="s">
        <v>12</v>
      </c>
      <c r="V308">
        <v>100</v>
      </c>
      <c r="W308">
        <v>7060</v>
      </c>
      <c r="X308" s="1">
        <v>45778</v>
      </c>
      <c r="Y308" t="s">
        <v>13</v>
      </c>
      <c r="AE308" s="3">
        <v>235.333333333333</v>
      </c>
    </row>
    <row r="309" spans="1:33" x14ac:dyDescent="0.35">
      <c r="A309" s="1">
        <v>45821</v>
      </c>
      <c r="B309" t="s">
        <v>29</v>
      </c>
      <c r="C309">
        <v>0</v>
      </c>
      <c r="D309">
        <v>2</v>
      </c>
      <c r="E309" t="s">
        <v>30</v>
      </c>
      <c r="F309" t="s">
        <v>31</v>
      </c>
      <c r="G309" t="s">
        <v>4</v>
      </c>
      <c r="H309">
        <v>24</v>
      </c>
      <c r="I309" s="1">
        <v>45778</v>
      </c>
      <c r="J309" t="s">
        <v>13</v>
      </c>
      <c r="K309" t="s">
        <v>4</v>
      </c>
      <c r="L309">
        <v>6</v>
      </c>
      <c r="M309" t="s">
        <v>7</v>
      </c>
      <c r="N309" t="s">
        <v>8</v>
      </c>
      <c r="O309" t="s">
        <v>4</v>
      </c>
      <c r="P309" t="s">
        <v>9</v>
      </c>
      <c r="Q309">
        <v>2</v>
      </c>
      <c r="R309" t="s">
        <v>10</v>
      </c>
      <c r="S309" t="s">
        <v>11</v>
      </c>
      <c r="T309">
        <v>6</v>
      </c>
      <c r="U309" t="s">
        <v>12</v>
      </c>
      <c r="V309">
        <v>100</v>
      </c>
      <c r="W309">
        <v>290</v>
      </c>
      <c r="X309" s="1">
        <v>45778</v>
      </c>
      <c r="Y309" t="s">
        <v>13</v>
      </c>
      <c r="AE309" s="3">
        <v>58</v>
      </c>
      <c r="AF309">
        <f>W309*L309</f>
        <v>1740</v>
      </c>
      <c r="AG309" t="s">
        <v>63</v>
      </c>
    </row>
    <row r="310" spans="1:33" x14ac:dyDescent="0.35">
      <c r="A310" s="1">
        <v>45822</v>
      </c>
      <c r="B310" t="s">
        <v>0</v>
      </c>
      <c r="C310" t="s">
        <v>1</v>
      </c>
      <c r="D310">
        <v>2</v>
      </c>
      <c r="E310" t="s">
        <v>2</v>
      </c>
      <c r="F310" t="s">
        <v>3</v>
      </c>
      <c r="G310" t="s">
        <v>4</v>
      </c>
      <c r="H310">
        <v>24</v>
      </c>
      <c r="I310" s="1">
        <v>45778</v>
      </c>
      <c r="J310" t="s">
        <v>5</v>
      </c>
      <c r="K310" t="s">
        <v>6</v>
      </c>
      <c r="L310">
        <v>1</v>
      </c>
      <c r="M310" t="s">
        <v>7</v>
      </c>
      <c r="N310" t="s">
        <v>8</v>
      </c>
      <c r="O310" t="s">
        <v>4</v>
      </c>
      <c r="P310" t="s">
        <v>9</v>
      </c>
      <c r="Q310">
        <v>2</v>
      </c>
      <c r="R310" t="s">
        <v>10</v>
      </c>
      <c r="S310" t="s">
        <v>11</v>
      </c>
      <c r="T310">
        <v>6</v>
      </c>
      <c r="U310" t="s">
        <v>12</v>
      </c>
      <c r="V310">
        <v>100</v>
      </c>
      <c r="W310">
        <v>7951.9999895199999</v>
      </c>
      <c r="X310" s="1">
        <v>45778</v>
      </c>
      <c r="Y310" t="s">
        <v>13</v>
      </c>
      <c r="AE310" s="3">
        <v>0</v>
      </c>
    </row>
    <row r="311" spans="1:33" x14ac:dyDescent="0.35">
      <c r="A311" s="1">
        <v>45822</v>
      </c>
      <c r="B311" t="s">
        <v>14</v>
      </c>
      <c r="C311" t="s">
        <v>15</v>
      </c>
      <c r="D311">
        <v>2</v>
      </c>
      <c r="E311" t="s">
        <v>16</v>
      </c>
      <c r="G311" t="s">
        <v>4</v>
      </c>
      <c r="H311">
        <v>24</v>
      </c>
      <c r="I311" s="1">
        <v>45778</v>
      </c>
      <c r="J311" t="s">
        <v>13</v>
      </c>
      <c r="K311" t="s">
        <v>4</v>
      </c>
      <c r="L311">
        <v>1</v>
      </c>
      <c r="M311" t="s">
        <v>7</v>
      </c>
      <c r="N311" t="s">
        <v>8</v>
      </c>
      <c r="O311" t="s">
        <v>4</v>
      </c>
      <c r="P311" t="s">
        <v>9</v>
      </c>
      <c r="Q311">
        <v>2</v>
      </c>
      <c r="R311" t="s">
        <v>10</v>
      </c>
      <c r="S311" t="s">
        <v>11</v>
      </c>
      <c r="T311">
        <v>6</v>
      </c>
      <c r="U311" t="s">
        <v>12</v>
      </c>
      <c r="V311">
        <v>100</v>
      </c>
      <c r="W311">
        <v>290</v>
      </c>
      <c r="X311" s="1">
        <v>45778</v>
      </c>
      <c r="Y311" t="s">
        <v>13</v>
      </c>
      <c r="AE311" s="3">
        <v>2.9</v>
      </c>
    </row>
    <row r="312" spans="1:33" x14ac:dyDescent="0.35">
      <c r="A312" s="1">
        <v>45822</v>
      </c>
      <c r="B312" t="s">
        <v>17</v>
      </c>
      <c r="C312" t="s">
        <v>18</v>
      </c>
      <c r="D312">
        <v>2</v>
      </c>
      <c r="E312" s="2" t="s">
        <v>19</v>
      </c>
      <c r="F312" t="s">
        <v>20</v>
      </c>
      <c r="G312" t="s">
        <v>4</v>
      </c>
      <c r="H312">
        <v>24</v>
      </c>
      <c r="I312" s="1">
        <v>45778</v>
      </c>
      <c r="J312" t="s">
        <v>13</v>
      </c>
      <c r="K312" t="s">
        <v>6</v>
      </c>
      <c r="L312">
        <v>1</v>
      </c>
      <c r="M312" t="s">
        <v>7</v>
      </c>
      <c r="N312" t="s">
        <v>8</v>
      </c>
      <c r="O312" t="s">
        <v>4</v>
      </c>
      <c r="P312" t="s">
        <v>9</v>
      </c>
      <c r="Q312">
        <v>2</v>
      </c>
      <c r="R312" t="s">
        <v>10</v>
      </c>
      <c r="S312" t="s">
        <v>11</v>
      </c>
      <c r="T312">
        <v>6</v>
      </c>
      <c r="U312" t="s">
        <v>12</v>
      </c>
      <c r="V312">
        <v>100</v>
      </c>
      <c r="W312">
        <v>100370</v>
      </c>
      <c r="X312" s="1">
        <v>45778</v>
      </c>
      <c r="Y312" t="s">
        <v>13</v>
      </c>
      <c r="AE312" s="3">
        <v>1933.53333417666</v>
      </c>
    </row>
    <row r="313" spans="1:33" x14ac:dyDescent="0.35">
      <c r="A313" s="1">
        <v>45822</v>
      </c>
      <c r="B313" t="s">
        <v>21</v>
      </c>
      <c r="C313" t="s">
        <v>1</v>
      </c>
      <c r="D313">
        <v>2</v>
      </c>
      <c r="E313" t="s">
        <v>22</v>
      </c>
      <c r="G313" t="s">
        <v>4</v>
      </c>
      <c r="H313">
        <v>24</v>
      </c>
      <c r="I313" s="1">
        <v>45778</v>
      </c>
      <c r="J313" t="s">
        <v>13</v>
      </c>
      <c r="K313" t="s">
        <v>6</v>
      </c>
      <c r="L313">
        <v>1</v>
      </c>
      <c r="M313" t="s">
        <v>7</v>
      </c>
      <c r="N313" t="s">
        <v>8</v>
      </c>
      <c r="O313" t="s">
        <v>4</v>
      </c>
      <c r="P313" t="s">
        <v>9</v>
      </c>
      <c r="Q313">
        <v>2</v>
      </c>
      <c r="R313" t="s">
        <v>10</v>
      </c>
      <c r="S313" t="s">
        <v>11</v>
      </c>
      <c r="T313">
        <v>6</v>
      </c>
      <c r="U313" t="s">
        <v>12</v>
      </c>
      <c r="V313">
        <v>100</v>
      </c>
      <c r="W313">
        <v>50172.000082079998</v>
      </c>
      <c r="X313" s="1">
        <v>45778</v>
      </c>
      <c r="Y313" t="s">
        <v>13</v>
      </c>
      <c r="AE313" s="3">
        <v>1672.400002736</v>
      </c>
    </row>
    <row r="314" spans="1:33" x14ac:dyDescent="0.35">
      <c r="A314" s="1">
        <v>45822</v>
      </c>
      <c r="B314" t="s">
        <v>23</v>
      </c>
      <c r="C314" t="s">
        <v>1</v>
      </c>
      <c r="D314">
        <v>2</v>
      </c>
      <c r="E314" t="s">
        <v>24</v>
      </c>
      <c r="F314" t="s">
        <v>25</v>
      </c>
      <c r="G314" t="s">
        <v>4</v>
      </c>
      <c r="H314">
        <v>24</v>
      </c>
      <c r="I314" s="1">
        <v>45778</v>
      </c>
      <c r="J314" t="s">
        <v>5</v>
      </c>
      <c r="K314" t="s">
        <v>4</v>
      </c>
      <c r="L314">
        <v>1</v>
      </c>
      <c r="M314" t="s">
        <v>7</v>
      </c>
      <c r="N314" t="s">
        <v>8</v>
      </c>
      <c r="O314" t="s">
        <v>4</v>
      </c>
      <c r="P314" t="s">
        <v>9</v>
      </c>
      <c r="Q314">
        <v>2</v>
      </c>
      <c r="R314" t="s">
        <v>10</v>
      </c>
      <c r="S314" t="s">
        <v>11</v>
      </c>
      <c r="T314">
        <v>6</v>
      </c>
      <c r="U314" t="s">
        <v>12</v>
      </c>
      <c r="V314">
        <v>100</v>
      </c>
      <c r="W314">
        <v>50054</v>
      </c>
      <c r="X314" s="1">
        <v>45778</v>
      </c>
      <c r="Y314" t="s">
        <v>13</v>
      </c>
      <c r="AE314" s="3">
        <v>0</v>
      </c>
    </row>
    <row r="315" spans="1:33" x14ac:dyDescent="0.35">
      <c r="A315" s="1">
        <v>45822</v>
      </c>
      <c r="B315" t="s">
        <v>26</v>
      </c>
      <c r="C315" t="s">
        <v>1</v>
      </c>
      <c r="D315">
        <v>2</v>
      </c>
      <c r="E315" t="s">
        <v>27</v>
      </c>
      <c r="F315" t="s">
        <v>28</v>
      </c>
      <c r="G315" t="s">
        <v>4</v>
      </c>
      <c r="H315">
        <v>24</v>
      </c>
      <c r="I315" s="1">
        <v>45778</v>
      </c>
      <c r="J315" t="s">
        <v>13</v>
      </c>
      <c r="K315" t="s">
        <v>6</v>
      </c>
      <c r="L315">
        <v>1</v>
      </c>
      <c r="M315" t="s">
        <v>7</v>
      </c>
      <c r="N315" t="s">
        <v>8</v>
      </c>
      <c r="O315" t="s">
        <v>4</v>
      </c>
      <c r="P315" t="s">
        <v>9</v>
      </c>
      <c r="Q315">
        <v>2</v>
      </c>
      <c r="R315" t="s">
        <v>10</v>
      </c>
      <c r="S315" t="s">
        <v>11</v>
      </c>
      <c r="T315">
        <v>6</v>
      </c>
      <c r="U315" t="s">
        <v>12</v>
      </c>
      <c r="V315">
        <v>100</v>
      </c>
      <c r="W315">
        <v>7060</v>
      </c>
      <c r="X315" s="1">
        <v>45778</v>
      </c>
      <c r="Y315" t="s">
        <v>13</v>
      </c>
      <c r="AE315" s="3">
        <v>235.333333333333</v>
      </c>
    </row>
    <row r="316" spans="1:33" x14ac:dyDescent="0.35">
      <c r="A316" s="1">
        <v>45822</v>
      </c>
      <c r="B316" t="s">
        <v>29</v>
      </c>
      <c r="C316">
        <v>0</v>
      </c>
      <c r="D316">
        <v>2</v>
      </c>
      <c r="E316" t="s">
        <v>30</v>
      </c>
      <c r="F316" t="s">
        <v>31</v>
      </c>
      <c r="G316" t="s">
        <v>4</v>
      </c>
      <c r="H316">
        <v>24</v>
      </c>
      <c r="I316" s="1">
        <v>45778</v>
      </c>
      <c r="J316" t="s">
        <v>13</v>
      </c>
      <c r="K316" t="s">
        <v>4</v>
      </c>
      <c r="L316">
        <v>6</v>
      </c>
      <c r="M316" t="s">
        <v>7</v>
      </c>
      <c r="N316" t="s">
        <v>8</v>
      </c>
      <c r="O316" t="s">
        <v>4</v>
      </c>
      <c r="P316" t="s">
        <v>9</v>
      </c>
      <c r="Q316">
        <v>2</v>
      </c>
      <c r="R316" t="s">
        <v>10</v>
      </c>
      <c r="S316" t="s">
        <v>11</v>
      </c>
      <c r="T316">
        <v>6</v>
      </c>
      <c r="U316" t="s">
        <v>12</v>
      </c>
      <c r="V316">
        <v>100</v>
      </c>
      <c r="W316">
        <v>290</v>
      </c>
      <c r="X316" s="1">
        <v>45778</v>
      </c>
      <c r="Y316" t="s">
        <v>13</v>
      </c>
      <c r="AE316" s="3">
        <v>58</v>
      </c>
      <c r="AF316">
        <f>W316*L316</f>
        <v>1740</v>
      </c>
      <c r="AG316" t="s">
        <v>63</v>
      </c>
    </row>
    <row r="317" spans="1:33" x14ac:dyDescent="0.35">
      <c r="A317" s="1">
        <v>45823</v>
      </c>
      <c r="B317" t="s">
        <v>0</v>
      </c>
      <c r="C317" t="s">
        <v>1</v>
      </c>
      <c r="D317">
        <v>2</v>
      </c>
      <c r="E317" t="s">
        <v>2</v>
      </c>
      <c r="F317" t="s">
        <v>3</v>
      </c>
      <c r="G317" t="s">
        <v>4</v>
      </c>
      <c r="H317">
        <v>24</v>
      </c>
      <c r="I317" s="1">
        <v>45778</v>
      </c>
      <c r="J317" t="s">
        <v>5</v>
      </c>
      <c r="K317" t="s">
        <v>6</v>
      </c>
      <c r="L317">
        <v>1</v>
      </c>
      <c r="M317" t="s">
        <v>7</v>
      </c>
      <c r="N317" t="s">
        <v>8</v>
      </c>
      <c r="O317" t="s">
        <v>4</v>
      </c>
      <c r="P317" t="s">
        <v>9</v>
      </c>
      <c r="Q317">
        <v>2</v>
      </c>
      <c r="R317" t="s">
        <v>10</v>
      </c>
      <c r="S317" t="s">
        <v>11</v>
      </c>
      <c r="T317">
        <v>6</v>
      </c>
      <c r="U317" t="s">
        <v>12</v>
      </c>
      <c r="V317">
        <v>100</v>
      </c>
      <c r="W317">
        <v>7951.9999895199999</v>
      </c>
      <c r="X317" s="1">
        <v>45778</v>
      </c>
      <c r="Y317" t="s">
        <v>13</v>
      </c>
      <c r="AE317" s="3">
        <v>0</v>
      </c>
    </row>
    <row r="318" spans="1:33" x14ac:dyDescent="0.35">
      <c r="A318" s="1">
        <v>45823</v>
      </c>
      <c r="B318" t="s">
        <v>14</v>
      </c>
      <c r="C318" t="s">
        <v>15</v>
      </c>
      <c r="D318">
        <v>2</v>
      </c>
      <c r="E318" t="s">
        <v>16</v>
      </c>
      <c r="G318" t="s">
        <v>4</v>
      </c>
      <c r="H318">
        <v>24</v>
      </c>
      <c r="I318" s="1">
        <v>45778</v>
      </c>
      <c r="J318" t="s">
        <v>13</v>
      </c>
      <c r="K318" t="s">
        <v>4</v>
      </c>
      <c r="L318">
        <v>1</v>
      </c>
      <c r="M318" t="s">
        <v>7</v>
      </c>
      <c r="N318" t="s">
        <v>8</v>
      </c>
      <c r="O318" t="s">
        <v>4</v>
      </c>
      <c r="P318" t="s">
        <v>9</v>
      </c>
      <c r="Q318">
        <v>2</v>
      </c>
      <c r="R318" t="s">
        <v>10</v>
      </c>
      <c r="S318" t="s">
        <v>11</v>
      </c>
      <c r="T318">
        <v>6</v>
      </c>
      <c r="U318" t="s">
        <v>12</v>
      </c>
      <c r="V318">
        <v>100</v>
      </c>
      <c r="W318">
        <v>290</v>
      </c>
      <c r="X318" s="1">
        <v>45778</v>
      </c>
      <c r="Y318" t="s">
        <v>13</v>
      </c>
      <c r="AE318" s="3">
        <v>2.9</v>
      </c>
    </row>
    <row r="319" spans="1:33" x14ac:dyDescent="0.35">
      <c r="A319" s="1">
        <v>45823</v>
      </c>
      <c r="B319" t="s">
        <v>17</v>
      </c>
      <c r="C319" t="s">
        <v>18</v>
      </c>
      <c r="D319">
        <v>2</v>
      </c>
      <c r="E319" s="2" t="s">
        <v>19</v>
      </c>
      <c r="F319" t="s">
        <v>20</v>
      </c>
      <c r="G319" t="s">
        <v>4</v>
      </c>
      <c r="H319">
        <v>24</v>
      </c>
      <c r="I319" s="1">
        <v>45778</v>
      </c>
      <c r="J319" t="s">
        <v>13</v>
      </c>
      <c r="K319" t="s">
        <v>6</v>
      </c>
      <c r="L319">
        <v>1</v>
      </c>
      <c r="M319" t="s">
        <v>7</v>
      </c>
      <c r="N319" t="s">
        <v>8</v>
      </c>
      <c r="O319" t="s">
        <v>4</v>
      </c>
      <c r="P319" t="s">
        <v>9</v>
      </c>
      <c r="Q319">
        <v>2</v>
      </c>
      <c r="R319" t="s">
        <v>10</v>
      </c>
      <c r="S319" t="s">
        <v>11</v>
      </c>
      <c r="T319">
        <v>6</v>
      </c>
      <c r="U319" t="s">
        <v>12</v>
      </c>
      <c r="V319">
        <v>100</v>
      </c>
      <c r="W319">
        <v>100370</v>
      </c>
      <c r="X319" s="1">
        <v>45778</v>
      </c>
      <c r="Y319" t="s">
        <v>13</v>
      </c>
      <c r="AE319" s="3">
        <v>1933.53333417666</v>
      </c>
    </row>
    <row r="320" spans="1:33" x14ac:dyDescent="0.35">
      <c r="A320" s="1">
        <v>45823</v>
      </c>
      <c r="B320" t="s">
        <v>21</v>
      </c>
      <c r="C320" t="s">
        <v>1</v>
      </c>
      <c r="D320">
        <v>2</v>
      </c>
      <c r="E320" t="s">
        <v>22</v>
      </c>
      <c r="G320" t="s">
        <v>4</v>
      </c>
      <c r="H320">
        <v>24</v>
      </c>
      <c r="I320" s="1">
        <v>45778</v>
      </c>
      <c r="J320" t="s">
        <v>13</v>
      </c>
      <c r="K320" t="s">
        <v>6</v>
      </c>
      <c r="L320">
        <v>1</v>
      </c>
      <c r="M320" t="s">
        <v>7</v>
      </c>
      <c r="N320" t="s">
        <v>8</v>
      </c>
      <c r="O320" t="s">
        <v>4</v>
      </c>
      <c r="P320" t="s">
        <v>9</v>
      </c>
      <c r="Q320">
        <v>2</v>
      </c>
      <c r="R320" t="s">
        <v>10</v>
      </c>
      <c r="S320" t="s">
        <v>11</v>
      </c>
      <c r="T320">
        <v>6</v>
      </c>
      <c r="U320" t="s">
        <v>12</v>
      </c>
      <c r="V320">
        <v>100</v>
      </c>
      <c r="W320">
        <v>50172.000082079998</v>
      </c>
      <c r="X320" s="1">
        <v>45778</v>
      </c>
      <c r="Y320" t="s">
        <v>13</v>
      </c>
      <c r="AE320" s="3">
        <v>1672.400002736</v>
      </c>
    </row>
    <row r="321" spans="1:33" x14ac:dyDescent="0.35">
      <c r="A321" s="1">
        <v>45823</v>
      </c>
      <c r="B321" t="s">
        <v>23</v>
      </c>
      <c r="C321" t="s">
        <v>1</v>
      </c>
      <c r="D321">
        <v>2</v>
      </c>
      <c r="E321" t="s">
        <v>24</v>
      </c>
      <c r="F321" t="s">
        <v>25</v>
      </c>
      <c r="G321" t="s">
        <v>4</v>
      </c>
      <c r="H321">
        <v>24</v>
      </c>
      <c r="I321" s="1">
        <v>45778</v>
      </c>
      <c r="J321" t="s">
        <v>5</v>
      </c>
      <c r="K321" t="s">
        <v>4</v>
      </c>
      <c r="L321">
        <v>1</v>
      </c>
      <c r="M321" t="s">
        <v>7</v>
      </c>
      <c r="N321" t="s">
        <v>8</v>
      </c>
      <c r="O321" t="s">
        <v>4</v>
      </c>
      <c r="P321" t="s">
        <v>9</v>
      </c>
      <c r="Q321">
        <v>2</v>
      </c>
      <c r="R321" t="s">
        <v>10</v>
      </c>
      <c r="S321" t="s">
        <v>11</v>
      </c>
      <c r="T321">
        <v>6</v>
      </c>
      <c r="U321" t="s">
        <v>12</v>
      </c>
      <c r="V321">
        <v>100</v>
      </c>
      <c r="W321">
        <v>50054</v>
      </c>
      <c r="X321" s="1">
        <v>45778</v>
      </c>
      <c r="Y321" t="s">
        <v>13</v>
      </c>
      <c r="AE321" s="3">
        <v>0</v>
      </c>
    </row>
    <row r="322" spans="1:33" x14ac:dyDescent="0.35">
      <c r="A322" s="1">
        <v>45823</v>
      </c>
      <c r="B322" t="s">
        <v>26</v>
      </c>
      <c r="C322" t="s">
        <v>1</v>
      </c>
      <c r="D322">
        <v>2</v>
      </c>
      <c r="E322" t="s">
        <v>27</v>
      </c>
      <c r="F322" t="s">
        <v>28</v>
      </c>
      <c r="G322" t="s">
        <v>4</v>
      </c>
      <c r="H322">
        <v>24</v>
      </c>
      <c r="I322" s="1">
        <v>45778</v>
      </c>
      <c r="J322" t="s">
        <v>13</v>
      </c>
      <c r="K322" t="s">
        <v>6</v>
      </c>
      <c r="L322">
        <v>1</v>
      </c>
      <c r="M322" t="s">
        <v>7</v>
      </c>
      <c r="N322" t="s">
        <v>8</v>
      </c>
      <c r="O322" t="s">
        <v>4</v>
      </c>
      <c r="P322" t="s">
        <v>9</v>
      </c>
      <c r="Q322">
        <v>2</v>
      </c>
      <c r="R322" t="s">
        <v>10</v>
      </c>
      <c r="S322" t="s">
        <v>11</v>
      </c>
      <c r="T322">
        <v>6</v>
      </c>
      <c r="U322" t="s">
        <v>12</v>
      </c>
      <c r="V322">
        <v>100</v>
      </c>
      <c r="W322">
        <v>7060</v>
      </c>
      <c r="X322" s="1">
        <v>45778</v>
      </c>
      <c r="Y322" t="s">
        <v>13</v>
      </c>
      <c r="AE322" s="3">
        <v>235.333333333333</v>
      </c>
    </row>
    <row r="323" spans="1:33" x14ac:dyDescent="0.35">
      <c r="A323" s="1">
        <v>45823</v>
      </c>
      <c r="B323" t="s">
        <v>29</v>
      </c>
      <c r="C323">
        <v>0</v>
      </c>
      <c r="D323">
        <v>2</v>
      </c>
      <c r="E323" t="s">
        <v>30</v>
      </c>
      <c r="F323" t="s">
        <v>31</v>
      </c>
      <c r="G323" t="s">
        <v>4</v>
      </c>
      <c r="H323">
        <v>24</v>
      </c>
      <c r="I323" s="1">
        <v>45778</v>
      </c>
      <c r="J323" t="s">
        <v>13</v>
      </c>
      <c r="K323" t="s">
        <v>4</v>
      </c>
      <c r="L323">
        <v>6</v>
      </c>
      <c r="M323" t="s">
        <v>7</v>
      </c>
      <c r="N323" t="s">
        <v>8</v>
      </c>
      <c r="O323" t="s">
        <v>4</v>
      </c>
      <c r="P323" t="s">
        <v>9</v>
      </c>
      <c r="Q323">
        <v>2</v>
      </c>
      <c r="R323" t="s">
        <v>10</v>
      </c>
      <c r="S323" t="s">
        <v>11</v>
      </c>
      <c r="T323">
        <v>6</v>
      </c>
      <c r="U323" t="s">
        <v>12</v>
      </c>
      <c r="V323">
        <v>100</v>
      </c>
      <c r="W323">
        <v>290</v>
      </c>
      <c r="X323" s="1">
        <v>45778</v>
      </c>
      <c r="Y323" t="s">
        <v>13</v>
      </c>
      <c r="AE323" s="3">
        <v>58</v>
      </c>
      <c r="AF323">
        <f>W323*L323</f>
        <v>1740</v>
      </c>
      <c r="AG323" t="s">
        <v>63</v>
      </c>
    </row>
    <row r="324" spans="1:33" x14ac:dyDescent="0.35">
      <c r="A324" s="1">
        <v>45824</v>
      </c>
      <c r="B324" t="s">
        <v>0</v>
      </c>
      <c r="C324" t="s">
        <v>1</v>
      </c>
      <c r="D324">
        <v>2</v>
      </c>
      <c r="E324" t="s">
        <v>2</v>
      </c>
      <c r="F324" t="s">
        <v>3</v>
      </c>
      <c r="G324" t="s">
        <v>4</v>
      </c>
      <c r="H324">
        <v>24</v>
      </c>
      <c r="I324" s="1">
        <v>45778</v>
      </c>
      <c r="J324" t="s">
        <v>5</v>
      </c>
      <c r="K324" t="s">
        <v>6</v>
      </c>
      <c r="L324">
        <v>1</v>
      </c>
      <c r="M324" t="s">
        <v>7</v>
      </c>
      <c r="N324" t="s">
        <v>8</v>
      </c>
      <c r="O324" t="s">
        <v>4</v>
      </c>
      <c r="P324" t="s">
        <v>9</v>
      </c>
      <c r="Q324">
        <v>2</v>
      </c>
      <c r="R324" t="s">
        <v>10</v>
      </c>
      <c r="S324" t="s">
        <v>11</v>
      </c>
      <c r="T324">
        <v>6</v>
      </c>
      <c r="U324" t="s">
        <v>12</v>
      </c>
      <c r="V324">
        <v>100</v>
      </c>
      <c r="W324">
        <v>7951.9999895199999</v>
      </c>
      <c r="X324" s="1">
        <v>45778</v>
      </c>
      <c r="Y324" t="s">
        <v>13</v>
      </c>
      <c r="AE324" s="3">
        <v>0</v>
      </c>
    </row>
    <row r="325" spans="1:33" x14ac:dyDescent="0.35">
      <c r="A325" s="1">
        <v>45824</v>
      </c>
      <c r="B325" t="s">
        <v>14</v>
      </c>
      <c r="C325" t="s">
        <v>15</v>
      </c>
      <c r="D325">
        <v>2</v>
      </c>
      <c r="E325" t="s">
        <v>16</v>
      </c>
      <c r="G325" t="s">
        <v>4</v>
      </c>
      <c r="H325">
        <v>24</v>
      </c>
      <c r="I325" s="1">
        <v>45778</v>
      </c>
      <c r="J325" t="s">
        <v>13</v>
      </c>
      <c r="K325" t="s">
        <v>4</v>
      </c>
      <c r="L325">
        <v>1</v>
      </c>
      <c r="M325" t="s">
        <v>7</v>
      </c>
      <c r="N325" t="s">
        <v>8</v>
      </c>
      <c r="O325" t="s">
        <v>4</v>
      </c>
      <c r="P325" t="s">
        <v>9</v>
      </c>
      <c r="Q325">
        <v>2</v>
      </c>
      <c r="R325" t="s">
        <v>10</v>
      </c>
      <c r="S325" t="s">
        <v>11</v>
      </c>
      <c r="T325">
        <v>6</v>
      </c>
      <c r="U325" t="s">
        <v>12</v>
      </c>
      <c r="V325">
        <v>100</v>
      </c>
      <c r="W325">
        <v>290</v>
      </c>
      <c r="X325" s="1">
        <v>45778</v>
      </c>
      <c r="Y325" t="s">
        <v>13</v>
      </c>
      <c r="AE325" s="3">
        <v>2.9</v>
      </c>
    </row>
    <row r="326" spans="1:33" x14ac:dyDescent="0.35">
      <c r="A326" s="1">
        <v>45824</v>
      </c>
      <c r="B326" t="s">
        <v>17</v>
      </c>
      <c r="C326" t="s">
        <v>18</v>
      </c>
      <c r="D326">
        <v>2</v>
      </c>
      <c r="E326" s="2" t="s">
        <v>19</v>
      </c>
      <c r="F326" t="s">
        <v>20</v>
      </c>
      <c r="G326" t="s">
        <v>4</v>
      </c>
      <c r="H326">
        <v>24</v>
      </c>
      <c r="I326" s="1">
        <v>45778</v>
      </c>
      <c r="J326" t="s">
        <v>13</v>
      </c>
      <c r="K326" t="s">
        <v>6</v>
      </c>
      <c r="L326">
        <v>1</v>
      </c>
      <c r="M326" t="s">
        <v>7</v>
      </c>
      <c r="N326" t="s">
        <v>8</v>
      </c>
      <c r="O326" t="s">
        <v>4</v>
      </c>
      <c r="P326" t="s">
        <v>9</v>
      </c>
      <c r="Q326">
        <v>2</v>
      </c>
      <c r="R326" t="s">
        <v>10</v>
      </c>
      <c r="S326" t="s">
        <v>11</v>
      </c>
      <c r="T326">
        <v>6</v>
      </c>
      <c r="U326" t="s">
        <v>12</v>
      </c>
      <c r="V326">
        <v>100</v>
      </c>
      <c r="W326">
        <v>100370</v>
      </c>
      <c r="X326" s="1">
        <v>45778</v>
      </c>
      <c r="Y326" t="s">
        <v>13</v>
      </c>
      <c r="AE326" s="3">
        <v>1933.53333417666</v>
      </c>
    </row>
    <row r="327" spans="1:33" x14ac:dyDescent="0.35">
      <c r="A327" s="1">
        <v>45824</v>
      </c>
      <c r="B327" t="s">
        <v>21</v>
      </c>
      <c r="C327" t="s">
        <v>1</v>
      </c>
      <c r="D327">
        <v>2</v>
      </c>
      <c r="E327" t="s">
        <v>22</v>
      </c>
      <c r="G327" t="s">
        <v>4</v>
      </c>
      <c r="H327">
        <v>24</v>
      </c>
      <c r="I327" s="1">
        <v>45778</v>
      </c>
      <c r="J327" t="s">
        <v>13</v>
      </c>
      <c r="K327" t="s">
        <v>6</v>
      </c>
      <c r="L327">
        <v>1</v>
      </c>
      <c r="M327" t="s">
        <v>7</v>
      </c>
      <c r="N327" t="s">
        <v>8</v>
      </c>
      <c r="O327" t="s">
        <v>4</v>
      </c>
      <c r="P327" t="s">
        <v>9</v>
      </c>
      <c r="Q327">
        <v>2</v>
      </c>
      <c r="R327" t="s">
        <v>10</v>
      </c>
      <c r="S327" t="s">
        <v>11</v>
      </c>
      <c r="T327">
        <v>6</v>
      </c>
      <c r="U327" t="s">
        <v>12</v>
      </c>
      <c r="V327">
        <v>100</v>
      </c>
      <c r="W327">
        <v>50172.000082079998</v>
      </c>
      <c r="X327" s="1">
        <v>45778</v>
      </c>
      <c r="Y327" t="s">
        <v>13</v>
      </c>
      <c r="AE327" s="3">
        <v>1672.400002736</v>
      </c>
    </row>
    <row r="328" spans="1:33" x14ac:dyDescent="0.35">
      <c r="A328" s="1">
        <v>45824</v>
      </c>
      <c r="B328" t="s">
        <v>23</v>
      </c>
      <c r="C328" t="s">
        <v>1</v>
      </c>
      <c r="D328">
        <v>2</v>
      </c>
      <c r="E328" t="s">
        <v>24</v>
      </c>
      <c r="F328" t="s">
        <v>25</v>
      </c>
      <c r="G328" t="s">
        <v>4</v>
      </c>
      <c r="H328">
        <v>24</v>
      </c>
      <c r="I328" s="1">
        <v>45778</v>
      </c>
      <c r="J328" t="s">
        <v>5</v>
      </c>
      <c r="K328" t="s">
        <v>4</v>
      </c>
      <c r="L328">
        <v>1</v>
      </c>
      <c r="M328" t="s">
        <v>7</v>
      </c>
      <c r="N328" t="s">
        <v>8</v>
      </c>
      <c r="O328" t="s">
        <v>4</v>
      </c>
      <c r="P328" t="s">
        <v>9</v>
      </c>
      <c r="Q328">
        <v>2</v>
      </c>
      <c r="R328" t="s">
        <v>10</v>
      </c>
      <c r="S328" t="s">
        <v>11</v>
      </c>
      <c r="T328">
        <v>6</v>
      </c>
      <c r="U328" t="s">
        <v>12</v>
      </c>
      <c r="V328">
        <v>100</v>
      </c>
      <c r="W328">
        <v>50054</v>
      </c>
      <c r="X328" s="1">
        <v>45778</v>
      </c>
      <c r="Y328" t="s">
        <v>13</v>
      </c>
      <c r="AE328" s="3">
        <v>0</v>
      </c>
    </row>
    <row r="329" spans="1:33" x14ac:dyDescent="0.35">
      <c r="A329" s="1">
        <v>45824</v>
      </c>
      <c r="B329" t="s">
        <v>26</v>
      </c>
      <c r="C329" t="s">
        <v>1</v>
      </c>
      <c r="D329">
        <v>2</v>
      </c>
      <c r="E329" t="s">
        <v>27</v>
      </c>
      <c r="F329" t="s">
        <v>28</v>
      </c>
      <c r="G329" t="s">
        <v>4</v>
      </c>
      <c r="H329">
        <v>24</v>
      </c>
      <c r="I329" s="1">
        <v>45778</v>
      </c>
      <c r="J329" t="s">
        <v>13</v>
      </c>
      <c r="K329" t="s">
        <v>6</v>
      </c>
      <c r="L329">
        <v>1</v>
      </c>
      <c r="M329" t="s">
        <v>7</v>
      </c>
      <c r="N329" t="s">
        <v>8</v>
      </c>
      <c r="O329" t="s">
        <v>4</v>
      </c>
      <c r="P329" t="s">
        <v>9</v>
      </c>
      <c r="Q329">
        <v>2</v>
      </c>
      <c r="R329" t="s">
        <v>10</v>
      </c>
      <c r="S329" t="s">
        <v>11</v>
      </c>
      <c r="T329">
        <v>6</v>
      </c>
      <c r="U329" t="s">
        <v>12</v>
      </c>
      <c r="V329">
        <v>100</v>
      </c>
      <c r="W329">
        <v>7060</v>
      </c>
      <c r="X329" s="1">
        <v>45778</v>
      </c>
      <c r="Y329" t="s">
        <v>13</v>
      </c>
      <c r="AE329" s="3">
        <v>235.333333333333</v>
      </c>
    </row>
    <row r="330" spans="1:33" x14ac:dyDescent="0.35">
      <c r="A330" s="1">
        <v>45824</v>
      </c>
      <c r="B330" t="s">
        <v>29</v>
      </c>
      <c r="C330">
        <v>0</v>
      </c>
      <c r="D330">
        <v>2</v>
      </c>
      <c r="E330" t="s">
        <v>30</v>
      </c>
      <c r="F330" t="s">
        <v>31</v>
      </c>
      <c r="G330" t="s">
        <v>4</v>
      </c>
      <c r="H330">
        <v>24</v>
      </c>
      <c r="I330" s="1">
        <v>45778</v>
      </c>
      <c r="J330" t="s">
        <v>13</v>
      </c>
      <c r="K330" t="s">
        <v>4</v>
      </c>
      <c r="L330">
        <v>6</v>
      </c>
      <c r="M330" t="s">
        <v>7</v>
      </c>
      <c r="N330" t="s">
        <v>8</v>
      </c>
      <c r="O330" t="s">
        <v>4</v>
      </c>
      <c r="P330" t="s">
        <v>9</v>
      </c>
      <c r="Q330">
        <v>2</v>
      </c>
      <c r="R330" t="s">
        <v>10</v>
      </c>
      <c r="S330" t="s">
        <v>11</v>
      </c>
      <c r="T330">
        <v>6</v>
      </c>
      <c r="U330" t="s">
        <v>12</v>
      </c>
      <c r="V330">
        <v>100</v>
      </c>
      <c r="W330">
        <v>290</v>
      </c>
      <c r="X330" s="1">
        <v>45778</v>
      </c>
      <c r="Y330" t="s">
        <v>13</v>
      </c>
      <c r="AE330" s="3">
        <v>58</v>
      </c>
      <c r="AF330">
        <f>W330*L330</f>
        <v>1740</v>
      </c>
      <c r="AG330" t="s">
        <v>63</v>
      </c>
    </row>
    <row r="331" spans="1:33" x14ac:dyDescent="0.35">
      <c r="A331" s="1">
        <v>45825</v>
      </c>
      <c r="B331" t="s">
        <v>0</v>
      </c>
      <c r="C331" t="s">
        <v>1</v>
      </c>
      <c r="D331">
        <v>2</v>
      </c>
      <c r="E331" t="s">
        <v>2</v>
      </c>
      <c r="F331" t="s">
        <v>3</v>
      </c>
      <c r="G331" t="s">
        <v>4</v>
      </c>
      <c r="H331">
        <v>24</v>
      </c>
      <c r="I331" s="1">
        <v>45778</v>
      </c>
      <c r="J331" t="s">
        <v>5</v>
      </c>
      <c r="K331" t="s">
        <v>6</v>
      </c>
      <c r="L331">
        <v>1</v>
      </c>
      <c r="M331" t="s">
        <v>7</v>
      </c>
      <c r="N331" t="s">
        <v>8</v>
      </c>
      <c r="O331" t="s">
        <v>4</v>
      </c>
      <c r="P331" t="s">
        <v>9</v>
      </c>
      <c r="Q331">
        <v>2</v>
      </c>
      <c r="R331" t="s">
        <v>10</v>
      </c>
      <c r="S331" t="s">
        <v>11</v>
      </c>
      <c r="T331">
        <v>6</v>
      </c>
      <c r="U331" t="s">
        <v>12</v>
      </c>
      <c r="V331">
        <v>100</v>
      </c>
      <c r="W331">
        <v>7951.9999895199999</v>
      </c>
      <c r="X331" s="1">
        <v>45778</v>
      </c>
      <c r="Y331" t="s">
        <v>13</v>
      </c>
      <c r="AE331" s="3">
        <v>0</v>
      </c>
    </row>
    <row r="332" spans="1:33" x14ac:dyDescent="0.35">
      <c r="A332" s="1">
        <v>45825</v>
      </c>
      <c r="B332" t="s">
        <v>14</v>
      </c>
      <c r="C332" t="s">
        <v>15</v>
      </c>
      <c r="D332">
        <v>2</v>
      </c>
      <c r="E332" t="s">
        <v>16</v>
      </c>
      <c r="G332" t="s">
        <v>4</v>
      </c>
      <c r="H332">
        <v>24</v>
      </c>
      <c r="I332" s="1">
        <v>45778</v>
      </c>
      <c r="J332" t="s">
        <v>13</v>
      </c>
      <c r="K332" t="s">
        <v>4</v>
      </c>
      <c r="L332">
        <v>1</v>
      </c>
      <c r="M332" t="s">
        <v>7</v>
      </c>
      <c r="N332" t="s">
        <v>8</v>
      </c>
      <c r="O332" t="s">
        <v>4</v>
      </c>
      <c r="P332" t="s">
        <v>9</v>
      </c>
      <c r="Q332">
        <v>2</v>
      </c>
      <c r="R332" t="s">
        <v>10</v>
      </c>
      <c r="S332" t="s">
        <v>11</v>
      </c>
      <c r="T332">
        <v>6</v>
      </c>
      <c r="U332" t="s">
        <v>12</v>
      </c>
      <c r="V332">
        <v>100</v>
      </c>
      <c r="W332">
        <v>290</v>
      </c>
      <c r="X332" s="1">
        <v>45778</v>
      </c>
      <c r="Y332" t="s">
        <v>13</v>
      </c>
      <c r="AE332" s="3">
        <v>2.9</v>
      </c>
    </row>
    <row r="333" spans="1:33" x14ac:dyDescent="0.35">
      <c r="A333" s="1">
        <v>45825</v>
      </c>
      <c r="B333" t="s">
        <v>17</v>
      </c>
      <c r="C333" t="s">
        <v>18</v>
      </c>
      <c r="D333">
        <v>2</v>
      </c>
      <c r="E333" s="2" t="s">
        <v>19</v>
      </c>
      <c r="F333" t="s">
        <v>20</v>
      </c>
      <c r="G333" t="s">
        <v>4</v>
      </c>
      <c r="H333">
        <v>24</v>
      </c>
      <c r="I333" s="1">
        <v>45778</v>
      </c>
      <c r="J333" t="s">
        <v>13</v>
      </c>
      <c r="K333" t="s">
        <v>6</v>
      </c>
      <c r="L333">
        <v>1</v>
      </c>
      <c r="M333" t="s">
        <v>7</v>
      </c>
      <c r="N333" t="s">
        <v>8</v>
      </c>
      <c r="O333" t="s">
        <v>4</v>
      </c>
      <c r="P333" t="s">
        <v>9</v>
      </c>
      <c r="Q333">
        <v>2</v>
      </c>
      <c r="R333" t="s">
        <v>10</v>
      </c>
      <c r="S333" t="s">
        <v>11</v>
      </c>
      <c r="T333">
        <v>6</v>
      </c>
      <c r="U333" t="s">
        <v>12</v>
      </c>
      <c r="V333">
        <v>100</v>
      </c>
      <c r="W333">
        <v>100370</v>
      </c>
      <c r="X333" s="1">
        <v>45778</v>
      </c>
      <c r="Y333" t="s">
        <v>13</v>
      </c>
      <c r="AE333" s="3">
        <v>1933.53333417666</v>
      </c>
    </row>
    <row r="334" spans="1:33" x14ac:dyDescent="0.35">
      <c r="A334" s="1">
        <v>45825</v>
      </c>
      <c r="B334" t="s">
        <v>21</v>
      </c>
      <c r="C334" t="s">
        <v>1</v>
      </c>
      <c r="D334">
        <v>2</v>
      </c>
      <c r="E334" t="s">
        <v>22</v>
      </c>
      <c r="G334" t="s">
        <v>4</v>
      </c>
      <c r="H334">
        <v>24</v>
      </c>
      <c r="I334" s="1">
        <v>45778</v>
      </c>
      <c r="J334" t="s">
        <v>13</v>
      </c>
      <c r="K334" t="s">
        <v>6</v>
      </c>
      <c r="L334">
        <v>1</v>
      </c>
      <c r="M334" t="s">
        <v>7</v>
      </c>
      <c r="N334" t="s">
        <v>8</v>
      </c>
      <c r="O334" t="s">
        <v>4</v>
      </c>
      <c r="P334" t="s">
        <v>9</v>
      </c>
      <c r="Q334">
        <v>2</v>
      </c>
      <c r="R334" t="s">
        <v>10</v>
      </c>
      <c r="S334" t="s">
        <v>11</v>
      </c>
      <c r="T334">
        <v>6</v>
      </c>
      <c r="U334" t="s">
        <v>12</v>
      </c>
      <c r="V334">
        <v>100</v>
      </c>
      <c r="W334">
        <v>50172.000082079998</v>
      </c>
      <c r="X334" s="1">
        <v>45778</v>
      </c>
      <c r="Y334" t="s">
        <v>13</v>
      </c>
      <c r="AE334" s="3">
        <v>1672.400002736</v>
      </c>
    </row>
    <row r="335" spans="1:33" x14ac:dyDescent="0.35">
      <c r="A335" s="1">
        <v>45825</v>
      </c>
      <c r="B335" t="s">
        <v>23</v>
      </c>
      <c r="C335" t="s">
        <v>1</v>
      </c>
      <c r="D335">
        <v>2</v>
      </c>
      <c r="E335" t="s">
        <v>24</v>
      </c>
      <c r="F335" t="s">
        <v>25</v>
      </c>
      <c r="G335" t="s">
        <v>4</v>
      </c>
      <c r="H335">
        <v>24</v>
      </c>
      <c r="I335" s="1">
        <v>45778</v>
      </c>
      <c r="J335" t="s">
        <v>5</v>
      </c>
      <c r="K335" t="s">
        <v>4</v>
      </c>
      <c r="L335">
        <v>1</v>
      </c>
      <c r="M335" t="s">
        <v>7</v>
      </c>
      <c r="N335" t="s">
        <v>8</v>
      </c>
      <c r="O335" t="s">
        <v>4</v>
      </c>
      <c r="P335" t="s">
        <v>9</v>
      </c>
      <c r="Q335">
        <v>2</v>
      </c>
      <c r="R335" t="s">
        <v>10</v>
      </c>
      <c r="S335" t="s">
        <v>11</v>
      </c>
      <c r="T335">
        <v>6</v>
      </c>
      <c r="U335" t="s">
        <v>12</v>
      </c>
      <c r="V335">
        <v>100</v>
      </c>
      <c r="W335">
        <v>50054</v>
      </c>
      <c r="X335" s="1">
        <v>45778</v>
      </c>
      <c r="Y335" t="s">
        <v>13</v>
      </c>
      <c r="AE335" s="3">
        <v>0</v>
      </c>
    </row>
    <row r="336" spans="1:33" x14ac:dyDescent="0.35">
      <c r="A336" s="1">
        <v>45825</v>
      </c>
      <c r="B336" t="s">
        <v>26</v>
      </c>
      <c r="C336" t="s">
        <v>1</v>
      </c>
      <c r="D336">
        <v>2</v>
      </c>
      <c r="E336" t="s">
        <v>27</v>
      </c>
      <c r="F336" t="s">
        <v>28</v>
      </c>
      <c r="G336" t="s">
        <v>4</v>
      </c>
      <c r="H336">
        <v>24</v>
      </c>
      <c r="I336" s="1">
        <v>45778</v>
      </c>
      <c r="J336" t="s">
        <v>13</v>
      </c>
      <c r="K336" t="s">
        <v>6</v>
      </c>
      <c r="L336">
        <v>1</v>
      </c>
      <c r="M336" t="s">
        <v>7</v>
      </c>
      <c r="N336" t="s">
        <v>8</v>
      </c>
      <c r="O336" t="s">
        <v>4</v>
      </c>
      <c r="P336" t="s">
        <v>9</v>
      </c>
      <c r="Q336">
        <v>2</v>
      </c>
      <c r="R336" t="s">
        <v>10</v>
      </c>
      <c r="S336" t="s">
        <v>11</v>
      </c>
      <c r="T336">
        <v>6</v>
      </c>
      <c r="U336" t="s">
        <v>12</v>
      </c>
      <c r="V336">
        <v>100</v>
      </c>
      <c r="W336">
        <v>7060</v>
      </c>
      <c r="X336" s="1">
        <v>45778</v>
      </c>
      <c r="Y336" t="s">
        <v>13</v>
      </c>
      <c r="AE336" s="3">
        <v>235.333333333333</v>
      </c>
    </row>
    <row r="337" spans="1:33" x14ac:dyDescent="0.35">
      <c r="A337" s="1">
        <v>45825</v>
      </c>
      <c r="B337" t="s">
        <v>29</v>
      </c>
      <c r="C337">
        <v>0</v>
      </c>
      <c r="D337">
        <v>2</v>
      </c>
      <c r="E337" t="s">
        <v>30</v>
      </c>
      <c r="F337" t="s">
        <v>31</v>
      </c>
      <c r="G337" t="s">
        <v>4</v>
      </c>
      <c r="H337">
        <v>24</v>
      </c>
      <c r="I337" s="1">
        <v>45778</v>
      </c>
      <c r="J337" t="s">
        <v>13</v>
      </c>
      <c r="K337" t="s">
        <v>4</v>
      </c>
      <c r="L337">
        <v>6</v>
      </c>
      <c r="M337" t="s">
        <v>7</v>
      </c>
      <c r="N337" t="s">
        <v>8</v>
      </c>
      <c r="O337" t="s">
        <v>4</v>
      </c>
      <c r="P337" t="s">
        <v>9</v>
      </c>
      <c r="Q337">
        <v>2</v>
      </c>
      <c r="R337" t="s">
        <v>10</v>
      </c>
      <c r="S337" t="s">
        <v>11</v>
      </c>
      <c r="T337">
        <v>6</v>
      </c>
      <c r="U337" t="s">
        <v>12</v>
      </c>
      <c r="V337">
        <v>100</v>
      </c>
      <c r="W337">
        <v>290</v>
      </c>
      <c r="X337" s="1">
        <v>45778</v>
      </c>
      <c r="Y337" t="s">
        <v>13</v>
      </c>
      <c r="AE337" s="3">
        <v>58</v>
      </c>
      <c r="AF337">
        <f>W337*L337</f>
        <v>1740</v>
      </c>
      <c r="AG337" t="s">
        <v>63</v>
      </c>
    </row>
    <row r="338" spans="1:33" x14ac:dyDescent="0.35">
      <c r="A338" s="1">
        <v>45826</v>
      </c>
      <c r="B338" t="s">
        <v>0</v>
      </c>
      <c r="C338" t="s">
        <v>1</v>
      </c>
      <c r="D338">
        <v>2</v>
      </c>
      <c r="E338" t="s">
        <v>2</v>
      </c>
      <c r="F338" t="s">
        <v>3</v>
      </c>
      <c r="G338" t="s">
        <v>4</v>
      </c>
      <c r="H338">
        <v>24</v>
      </c>
      <c r="I338" s="1">
        <v>45778</v>
      </c>
      <c r="J338" t="s">
        <v>5</v>
      </c>
      <c r="K338" t="s">
        <v>6</v>
      </c>
      <c r="L338">
        <v>1</v>
      </c>
      <c r="M338" t="s">
        <v>7</v>
      </c>
      <c r="N338" t="s">
        <v>8</v>
      </c>
      <c r="O338" t="s">
        <v>4</v>
      </c>
      <c r="P338" t="s">
        <v>9</v>
      </c>
      <c r="Q338">
        <v>2</v>
      </c>
      <c r="R338" t="s">
        <v>10</v>
      </c>
      <c r="S338" t="s">
        <v>11</v>
      </c>
      <c r="T338">
        <v>6</v>
      </c>
      <c r="U338" t="s">
        <v>12</v>
      </c>
      <c r="V338">
        <v>100</v>
      </c>
      <c r="W338">
        <v>7951.9999895199999</v>
      </c>
      <c r="X338" s="1">
        <v>45778</v>
      </c>
      <c r="Y338" t="s">
        <v>13</v>
      </c>
      <c r="AE338" s="3">
        <v>0</v>
      </c>
    </row>
    <row r="339" spans="1:33" x14ac:dyDescent="0.35">
      <c r="A339" s="1">
        <v>45826</v>
      </c>
      <c r="B339" t="s">
        <v>14</v>
      </c>
      <c r="C339" t="s">
        <v>15</v>
      </c>
      <c r="D339">
        <v>2</v>
      </c>
      <c r="E339" t="s">
        <v>16</v>
      </c>
      <c r="G339" t="s">
        <v>4</v>
      </c>
      <c r="H339">
        <v>24</v>
      </c>
      <c r="I339" s="1">
        <v>45778</v>
      </c>
      <c r="J339" t="s">
        <v>13</v>
      </c>
      <c r="K339" t="s">
        <v>4</v>
      </c>
      <c r="L339">
        <v>1</v>
      </c>
      <c r="M339" t="s">
        <v>7</v>
      </c>
      <c r="N339" t="s">
        <v>8</v>
      </c>
      <c r="O339" t="s">
        <v>4</v>
      </c>
      <c r="P339" t="s">
        <v>9</v>
      </c>
      <c r="Q339">
        <v>2</v>
      </c>
      <c r="R339" t="s">
        <v>10</v>
      </c>
      <c r="S339" t="s">
        <v>11</v>
      </c>
      <c r="T339">
        <v>6</v>
      </c>
      <c r="U339" t="s">
        <v>12</v>
      </c>
      <c r="V339">
        <v>100</v>
      </c>
      <c r="W339">
        <v>290</v>
      </c>
      <c r="X339" s="1">
        <v>45778</v>
      </c>
      <c r="Y339" t="s">
        <v>13</v>
      </c>
      <c r="AE339" s="3">
        <v>2.9</v>
      </c>
    </row>
    <row r="340" spans="1:33" x14ac:dyDescent="0.35">
      <c r="A340" s="1">
        <v>45826</v>
      </c>
      <c r="B340" t="s">
        <v>17</v>
      </c>
      <c r="C340" t="s">
        <v>18</v>
      </c>
      <c r="D340">
        <v>2</v>
      </c>
      <c r="E340" s="2" t="s">
        <v>19</v>
      </c>
      <c r="F340" t="s">
        <v>20</v>
      </c>
      <c r="G340" t="s">
        <v>4</v>
      </c>
      <c r="H340">
        <v>24</v>
      </c>
      <c r="I340" s="1">
        <v>45778</v>
      </c>
      <c r="J340" t="s">
        <v>13</v>
      </c>
      <c r="K340" t="s">
        <v>6</v>
      </c>
      <c r="L340">
        <v>1</v>
      </c>
      <c r="M340" t="s">
        <v>7</v>
      </c>
      <c r="N340" t="s">
        <v>8</v>
      </c>
      <c r="O340" t="s">
        <v>4</v>
      </c>
      <c r="P340" t="s">
        <v>9</v>
      </c>
      <c r="Q340">
        <v>2</v>
      </c>
      <c r="R340" t="s">
        <v>10</v>
      </c>
      <c r="S340" t="s">
        <v>11</v>
      </c>
      <c r="T340">
        <v>6</v>
      </c>
      <c r="U340" t="s">
        <v>12</v>
      </c>
      <c r="V340">
        <v>100</v>
      </c>
      <c r="W340">
        <v>100370</v>
      </c>
      <c r="X340" s="1">
        <v>45778</v>
      </c>
      <c r="Y340" t="s">
        <v>13</v>
      </c>
      <c r="AE340" s="3">
        <v>1933.53333417666</v>
      </c>
    </row>
    <row r="341" spans="1:33" x14ac:dyDescent="0.35">
      <c r="A341" s="1">
        <v>45826</v>
      </c>
      <c r="B341" t="s">
        <v>21</v>
      </c>
      <c r="C341" t="s">
        <v>1</v>
      </c>
      <c r="D341">
        <v>2</v>
      </c>
      <c r="E341" t="s">
        <v>22</v>
      </c>
      <c r="G341" t="s">
        <v>4</v>
      </c>
      <c r="H341">
        <v>24</v>
      </c>
      <c r="I341" s="1">
        <v>45778</v>
      </c>
      <c r="J341" t="s">
        <v>13</v>
      </c>
      <c r="K341" t="s">
        <v>6</v>
      </c>
      <c r="L341">
        <v>1</v>
      </c>
      <c r="M341" t="s">
        <v>7</v>
      </c>
      <c r="N341" t="s">
        <v>8</v>
      </c>
      <c r="O341" t="s">
        <v>4</v>
      </c>
      <c r="P341" t="s">
        <v>9</v>
      </c>
      <c r="Q341">
        <v>2</v>
      </c>
      <c r="R341" t="s">
        <v>10</v>
      </c>
      <c r="S341" t="s">
        <v>11</v>
      </c>
      <c r="T341">
        <v>6</v>
      </c>
      <c r="U341" t="s">
        <v>12</v>
      </c>
      <c r="V341">
        <v>100</v>
      </c>
      <c r="W341">
        <v>50172.000082079998</v>
      </c>
      <c r="X341" s="1">
        <v>45778</v>
      </c>
      <c r="Y341" t="s">
        <v>13</v>
      </c>
      <c r="AE341" s="3">
        <v>1672.400002736</v>
      </c>
    </row>
    <row r="342" spans="1:33" x14ac:dyDescent="0.35">
      <c r="A342" s="1">
        <v>45826</v>
      </c>
      <c r="B342" t="s">
        <v>23</v>
      </c>
      <c r="C342" t="s">
        <v>1</v>
      </c>
      <c r="D342">
        <v>2</v>
      </c>
      <c r="E342" t="s">
        <v>24</v>
      </c>
      <c r="F342" t="s">
        <v>25</v>
      </c>
      <c r="G342" t="s">
        <v>4</v>
      </c>
      <c r="H342">
        <v>24</v>
      </c>
      <c r="I342" s="1">
        <v>45778</v>
      </c>
      <c r="J342" t="s">
        <v>5</v>
      </c>
      <c r="K342" t="s">
        <v>4</v>
      </c>
      <c r="L342">
        <v>1</v>
      </c>
      <c r="M342" t="s">
        <v>7</v>
      </c>
      <c r="N342" t="s">
        <v>8</v>
      </c>
      <c r="O342" t="s">
        <v>4</v>
      </c>
      <c r="P342" t="s">
        <v>9</v>
      </c>
      <c r="Q342">
        <v>2</v>
      </c>
      <c r="R342" t="s">
        <v>10</v>
      </c>
      <c r="S342" t="s">
        <v>11</v>
      </c>
      <c r="T342">
        <v>6</v>
      </c>
      <c r="U342" t="s">
        <v>12</v>
      </c>
      <c r="V342">
        <v>100</v>
      </c>
      <c r="W342">
        <v>50054</v>
      </c>
      <c r="X342" s="1">
        <v>45778</v>
      </c>
      <c r="Y342" t="s">
        <v>13</v>
      </c>
      <c r="AE342" s="3">
        <v>0</v>
      </c>
    </row>
    <row r="343" spans="1:33" x14ac:dyDescent="0.35">
      <c r="A343" s="1">
        <v>45826</v>
      </c>
      <c r="B343" t="s">
        <v>26</v>
      </c>
      <c r="C343" t="s">
        <v>1</v>
      </c>
      <c r="D343">
        <v>2</v>
      </c>
      <c r="E343" t="s">
        <v>27</v>
      </c>
      <c r="F343" t="s">
        <v>28</v>
      </c>
      <c r="G343" t="s">
        <v>4</v>
      </c>
      <c r="H343">
        <v>24</v>
      </c>
      <c r="I343" s="1">
        <v>45778</v>
      </c>
      <c r="J343" t="s">
        <v>13</v>
      </c>
      <c r="K343" t="s">
        <v>6</v>
      </c>
      <c r="L343">
        <v>1</v>
      </c>
      <c r="M343" t="s">
        <v>7</v>
      </c>
      <c r="N343" t="s">
        <v>8</v>
      </c>
      <c r="O343" t="s">
        <v>4</v>
      </c>
      <c r="P343" t="s">
        <v>9</v>
      </c>
      <c r="Q343">
        <v>2</v>
      </c>
      <c r="R343" t="s">
        <v>10</v>
      </c>
      <c r="S343" t="s">
        <v>11</v>
      </c>
      <c r="T343">
        <v>6</v>
      </c>
      <c r="U343" t="s">
        <v>12</v>
      </c>
      <c r="V343">
        <v>100</v>
      </c>
      <c r="W343">
        <v>7060</v>
      </c>
      <c r="X343" s="1">
        <v>45778</v>
      </c>
      <c r="Y343" t="s">
        <v>13</v>
      </c>
      <c r="AE343" s="3">
        <v>235.333333333333</v>
      </c>
    </row>
    <row r="344" spans="1:33" x14ac:dyDescent="0.35">
      <c r="A344" s="1">
        <v>45826</v>
      </c>
      <c r="B344" t="s">
        <v>29</v>
      </c>
      <c r="C344">
        <v>0</v>
      </c>
      <c r="D344">
        <v>2</v>
      </c>
      <c r="E344" t="s">
        <v>30</v>
      </c>
      <c r="F344" t="s">
        <v>31</v>
      </c>
      <c r="G344" t="s">
        <v>4</v>
      </c>
      <c r="H344">
        <v>24</v>
      </c>
      <c r="I344" s="1">
        <v>45778</v>
      </c>
      <c r="J344" t="s">
        <v>13</v>
      </c>
      <c r="K344" t="s">
        <v>4</v>
      </c>
      <c r="L344">
        <v>6</v>
      </c>
      <c r="M344" t="s">
        <v>7</v>
      </c>
      <c r="N344" t="s">
        <v>8</v>
      </c>
      <c r="O344" t="s">
        <v>4</v>
      </c>
      <c r="P344" t="s">
        <v>9</v>
      </c>
      <c r="Q344">
        <v>2</v>
      </c>
      <c r="R344" t="s">
        <v>10</v>
      </c>
      <c r="S344" t="s">
        <v>11</v>
      </c>
      <c r="T344">
        <v>6</v>
      </c>
      <c r="U344" t="s">
        <v>12</v>
      </c>
      <c r="V344">
        <v>100</v>
      </c>
      <c r="W344">
        <v>290</v>
      </c>
      <c r="X344" s="1">
        <v>45778</v>
      </c>
      <c r="Y344" t="s">
        <v>13</v>
      </c>
      <c r="AE344" s="3">
        <v>58</v>
      </c>
      <c r="AF344">
        <f>W344*L344</f>
        <v>1740</v>
      </c>
      <c r="AG344" t="s">
        <v>63</v>
      </c>
    </row>
    <row r="345" spans="1:33" x14ac:dyDescent="0.35">
      <c r="A345" s="1">
        <v>45827</v>
      </c>
      <c r="B345" t="s">
        <v>0</v>
      </c>
      <c r="C345" t="s">
        <v>1</v>
      </c>
      <c r="D345">
        <v>2</v>
      </c>
      <c r="E345" t="s">
        <v>2</v>
      </c>
      <c r="F345" t="s">
        <v>3</v>
      </c>
      <c r="G345" t="s">
        <v>4</v>
      </c>
      <c r="H345">
        <v>24</v>
      </c>
      <c r="I345" s="1">
        <v>45778</v>
      </c>
      <c r="J345" t="s">
        <v>5</v>
      </c>
      <c r="K345" t="s">
        <v>6</v>
      </c>
      <c r="L345">
        <v>1</v>
      </c>
      <c r="M345" t="s">
        <v>7</v>
      </c>
      <c r="N345" t="s">
        <v>8</v>
      </c>
      <c r="O345" t="s">
        <v>4</v>
      </c>
      <c r="P345" t="s">
        <v>9</v>
      </c>
      <c r="Q345">
        <v>2</v>
      </c>
      <c r="R345" t="s">
        <v>10</v>
      </c>
      <c r="S345" t="s">
        <v>11</v>
      </c>
      <c r="T345">
        <v>6</v>
      </c>
      <c r="U345" t="s">
        <v>12</v>
      </c>
      <c r="V345">
        <v>100</v>
      </c>
      <c r="W345">
        <v>7951.9999895199999</v>
      </c>
      <c r="X345" s="1">
        <v>45778</v>
      </c>
      <c r="Y345" t="s">
        <v>13</v>
      </c>
      <c r="AE345" s="3">
        <v>0</v>
      </c>
    </row>
    <row r="346" spans="1:33" x14ac:dyDescent="0.35">
      <c r="A346" s="1">
        <v>45827</v>
      </c>
      <c r="B346" t="s">
        <v>14</v>
      </c>
      <c r="C346" t="s">
        <v>15</v>
      </c>
      <c r="D346">
        <v>2</v>
      </c>
      <c r="E346" t="s">
        <v>16</v>
      </c>
      <c r="G346" t="s">
        <v>4</v>
      </c>
      <c r="H346">
        <v>24</v>
      </c>
      <c r="I346" s="1">
        <v>45778</v>
      </c>
      <c r="J346" t="s">
        <v>13</v>
      </c>
      <c r="K346" t="s">
        <v>4</v>
      </c>
      <c r="L346">
        <v>1</v>
      </c>
      <c r="M346" t="s">
        <v>7</v>
      </c>
      <c r="N346" t="s">
        <v>8</v>
      </c>
      <c r="O346" t="s">
        <v>4</v>
      </c>
      <c r="P346" t="s">
        <v>9</v>
      </c>
      <c r="Q346">
        <v>2</v>
      </c>
      <c r="R346" t="s">
        <v>10</v>
      </c>
      <c r="S346" t="s">
        <v>11</v>
      </c>
      <c r="T346">
        <v>6</v>
      </c>
      <c r="U346" t="s">
        <v>12</v>
      </c>
      <c r="V346">
        <v>100</v>
      </c>
      <c r="W346">
        <v>290</v>
      </c>
      <c r="X346" s="1">
        <v>45778</v>
      </c>
      <c r="Y346" t="s">
        <v>13</v>
      </c>
      <c r="AE346" s="3">
        <v>2.9</v>
      </c>
    </row>
    <row r="347" spans="1:33" x14ac:dyDescent="0.35">
      <c r="A347" s="1">
        <v>45827</v>
      </c>
      <c r="B347" t="s">
        <v>17</v>
      </c>
      <c r="C347" t="s">
        <v>18</v>
      </c>
      <c r="D347">
        <v>2</v>
      </c>
      <c r="E347" s="2" t="s">
        <v>19</v>
      </c>
      <c r="F347" t="s">
        <v>20</v>
      </c>
      <c r="G347" t="s">
        <v>4</v>
      </c>
      <c r="H347">
        <v>24</v>
      </c>
      <c r="I347" s="1">
        <v>45778</v>
      </c>
      <c r="J347" t="s">
        <v>13</v>
      </c>
      <c r="K347" t="s">
        <v>6</v>
      </c>
      <c r="L347">
        <v>1</v>
      </c>
      <c r="M347" t="s">
        <v>7</v>
      </c>
      <c r="N347" t="s">
        <v>8</v>
      </c>
      <c r="O347" t="s">
        <v>4</v>
      </c>
      <c r="P347" t="s">
        <v>9</v>
      </c>
      <c r="Q347">
        <v>2</v>
      </c>
      <c r="R347" t="s">
        <v>10</v>
      </c>
      <c r="S347" t="s">
        <v>11</v>
      </c>
      <c r="T347">
        <v>6</v>
      </c>
      <c r="U347" t="s">
        <v>12</v>
      </c>
      <c r="V347">
        <v>100</v>
      </c>
      <c r="W347">
        <v>100370</v>
      </c>
      <c r="X347" s="1">
        <v>45778</v>
      </c>
      <c r="Y347" t="s">
        <v>13</v>
      </c>
      <c r="AE347" s="3">
        <v>1933.53333417666</v>
      </c>
    </row>
    <row r="348" spans="1:33" x14ac:dyDescent="0.35">
      <c r="A348" s="1">
        <v>45827</v>
      </c>
      <c r="B348" t="s">
        <v>21</v>
      </c>
      <c r="C348" t="s">
        <v>1</v>
      </c>
      <c r="D348">
        <v>2</v>
      </c>
      <c r="E348" t="s">
        <v>22</v>
      </c>
      <c r="G348" t="s">
        <v>4</v>
      </c>
      <c r="H348">
        <v>24</v>
      </c>
      <c r="I348" s="1">
        <v>45778</v>
      </c>
      <c r="J348" t="s">
        <v>13</v>
      </c>
      <c r="K348" t="s">
        <v>6</v>
      </c>
      <c r="L348">
        <v>1</v>
      </c>
      <c r="M348" t="s">
        <v>7</v>
      </c>
      <c r="N348" t="s">
        <v>8</v>
      </c>
      <c r="O348" t="s">
        <v>4</v>
      </c>
      <c r="P348" t="s">
        <v>9</v>
      </c>
      <c r="Q348">
        <v>2</v>
      </c>
      <c r="R348" t="s">
        <v>10</v>
      </c>
      <c r="S348" t="s">
        <v>11</v>
      </c>
      <c r="T348">
        <v>6</v>
      </c>
      <c r="U348" t="s">
        <v>12</v>
      </c>
      <c r="V348">
        <v>100</v>
      </c>
      <c r="W348">
        <v>50172.000082079998</v>
      </c>
      <c r="X348" s="1">
        <v>45778</v>
      </c>
      <c r="Y348" t="s">
        <v>13</v>
      </c>
      <c r="AE348" s="3">
        <v>1672.400002736</v>
      </c>
    </row>
    <row r="349" spans="1:33" x14ac:dyDescent="0.35">
      <c r="A349" s="1">
        <v>45827</v>
      </c>
      <c r="B349" t="s">
        <v>23</v>
      </c>
      <c r="C349" t="s">
        <v>1</v>
      </c>
      <c r="D349">
        <v>2</v>
      </c>
      <c r="E349" t="s">
        <v>24</v>
      </c>
      <c r="F349" t="s">
        <v>25</v>
      </c>
      <c r="G349" t="s">
        <v>4</v>
      </c>
      <c r="H349">
        <v>24</v>
      </c>
      <c r="I349" s="1">
        <v>45778</v>
      </c>
      <c r="J349" t="s">
        <v>5</v>
      </c>
      <c r="K349" t="s">
        <v>4</v>
      </c>
      <c r="L349">
        <v>1</v>
      </c>
      <c r="M349" t="s">
        <v>7</v>
      </c>
      <c r="N349" t="s">
        <v>8</v>
      </c>
      <c r="O349" t="s">
        <v>4</v>
      </c>
      <c r="P349" t="s">
        <v>9</v>
      </c>
      <c r="Q349">
        <v>2</v>
      </c>
      <c r="R349" t="s">
        <v>10</v>
      </c>
      <c r="S349" t="s">
        <v>11</v>
      </c>
      <c r="T349">
        <v>6</v>
      </c>
      <c r="U349" t="s">
        <v>12</v>
      </c>
      <c r="V349">
        <v>100</v>
      </c>
      <c r="W349">
        <v>50054</v>
      </c>
      <c r="X349" s="1">
        <v>45778</v>
      </c>
      <c r="Y349" t="s">
        <v>13</v>
      </c>
      <c r="AE349" s="3">
        <v>0</v>
      </c>
    </row>
    <row r="350" spans="1:33" x14ac:dyDescent="0.35">
      <c r="A350" s="1">
        <v>45827</v>
      </c>
      <c r="B350" t="s">
        <v>26</v>
      </c>
      <c r="C350" t="s">
        <v>1</v>
      </c>
      <c r="D350">
        <v>2</v>
      </c>
      <c r="E350" t="s">
        <v>27</v>
      </c>
      <c r="F350" t="s">
        <v>28</v>
      </c>
      <c r="G350" t="s">
        <v>4</v>
      </c>
      <c r="H350">
        <v>24</v>
      </c>
      <c r="I350" s="1">
        <v>45778</v>
      </c>
      <c r="J350" t="s">
        <v>13</v>
      </c>
      <c r="K350" t="s">
        <v>6</v>
      </c>
      <c r="L350">
        <v>1</v>
      </c>
      <c r="M350" t="s">
        <v>7</v>
      </c>
      <c r="N350" t="s">
        <v>8</v>
      </c>
      <c r="O350" t="s">
        <v>4</v>
      </c>
      <c r="P350" t="s">
        <v>9</v>
      </c>
      <c r="Q350">
        <v>2</v>
      </c>
      <c r="R350" t="s">
        <v>10</v>
      </c>
      <c r="S350" t="s">
        <v>11</v>
      </c>
      <c r="T350">
        <v>6</v>
      </c>
      <c r="U350" t="s">
        <v>12</v>
      </c>
      <c r="V350">
        <v>100</v>
      </c>
      <c r="W350">
        <v>7060</v>
      </c>
      <c r="X350" s="1">
        <v>45778</v>
      </c>
      <c r="Y350" t="s">
        <v>13</v>
      </c>
      <c r="AE350" s="3">
        <v>235.333333333333</v>
      </c>
    </row>
    <row r="351" spans="1:33" x14ac:dyDescent="0.35">
      <c r="A351" s="1">
        <v>45827</v>
      </c>
      <c r="B351" t="s">
        <v>29</v>
      </c>
      <c r="C351">
        <v>0</v>
      </c>
      <c r="D351">
        <v>2</v>
      </c>
      <c r="E351" t="s">
        <v>30</v>
      </c>
      <c r="F351" t="s">
        <v>31</v>
      </c>
      <c r="G351" t="s">
        <v>4</v>
      </c>
      <c r="H351">
        <v>24</v>
      </c>
      <c r="I351" s="1">
        <v>45778</v>
      </c>
      <c r="J351" t="s">
        <v>13</v>
      </c>
      <c r="K351" t="s">
        <v>4</v>
      </c>
      <c r="L351">
        <v>6</v>
      </c>
      <c r="M351" t="s">
        <v>7</v>
      </c>
      <c r="N351" t="s">
        <v>8</v>
      </c>
      <c r="O351" t="s">
        <v>4</v>
      </c>
      <c r="P351" t="s">
        <v>9</v>
      </c>
      <c r="Q351">
        <v>2</v>
      </c>
      <c r="R351" t="s">
        <v>10</v>
      </c>
      <c r="S351" t="s">
        <v>11</v>
      </c>
      <c r="T351">
        <v>6</v>
      </c>
      <c r="U351" t="s">
        <v>12</v>
      </c>
      <c r="V351">
        <v>100</v>
      </c>
      <c r="W351">
        <v>290</v>
      </c>
      <c r="X351" s="1">
        <v>45778</v>
      </c>
      <c r="Y351" t="s">
        <v>13</v>
      </c>
      <c r="AE351" s="3">
        <v>58</v>
      </c>
      <c r="AF351">
        <f>W351*L351</f>
        <v>1740</v>
      </c>
      <c r="AG351" t="s">
        <v>63</v>
      </c>
    </row>
    <row r="352" spans="1:33" x14ac:dyDescent="0.35">
      <c r="A352" s="1">
        <v>45828</v>
      </c>
      <c r="B352" t="s">
        <v>0</v>
      </c>
      <c r="C352" t="s">
        <v>1</v>
      </c>
      <c r="D352">
        <v>2</v>
      </c>
      <c r="E352" t="s">
        <v>2</v>
      </c>
      <c r="F352" t="s">
        <v>3</v>
      </c>
      <c r="G352" t="s">
        <v>4</v>
      </c>
      <c r="H352">
        <v>24</v>
      </c>
      <c r="I352" s="1">
        <v>45778</v>
      </c>
      <c r="J352" t="s">
        <v>5</v>
      </c>
      <c r="K352" t="s">
        <v>6</v>
      </c>
      <c r="L352">
        <v>1</v>
      </c>
      <c r="M352" t="s">
        <v>7</v>
      </c>
      <c r="N352" t="s">
        <v>8</v>
      </c>
      <c r="O352" t="s">
        <v>4</v>
      </c>
      <c r="P352" t="s">
        <v>9</v>
      </c>
      <c r="Q352">
        <v>2</v>
      </c>
      <c r="R352" t="s">
        <v>10</v>
      </c>
      <c r="S352" t="s">
        <v>11</v>
      </c>
      <c r="T352">
        <v>6</v>
      </c>
      <c r="U352" t="s">
        <v>12</v>
      </c>
      <c r="V352">
        <v>100</v>
      </c>
      <c r="W352">
        <v>7951.9999895199999</v>
      </c>
      <c r="X352" s="1">
        <v>45778</v>
      </c>
      <c r="Y352" t="s">
        <v>13</v>
      </c>
      <c r="AE352" s="3">
        <v>0</v>
      </c>
    </row>
    <row r="353" spans="1:33" x14ac:dyDescent="0.35">
      <c r="A353" s="1">
        <v>45828</v>
      </c>
      <c r="B353" t="s">
        <v>14</v>
      </c>
      <c r="C353" t="s">
        <v>15</v>
      </c>
      <c r="D353">
        <v>2</v>
      </c>
      <c r="E353" t="s">
        <v>16</v>
      </c>
      <c r="G353" t="s">
        <v>4</v>
      </c>
      <c r="H353">
        <v>24</v>
      </c>
      <c r="I353" s="1">
        <v>45778</v>
      </c>
      <c r="J353" t="s">
        <v>13</v>
      </c>
      <c r="K353" t="s">
        <v>4</v>
      </c>
      <c r="L353">
        <v>1</v>
      </c>
      <c r="M353" t="s">
        <v>7</v>
      </c>
      <c r="N353" t="s">
        <v>8</v>
      </c>
      <c r="O353" t="s">
        <v>4</v>
      </c>
      <c r="P353" t="s">
        <v>9</v>
      </c>
      <c r="Q353">
        <v>2</v>
      </c>
      <c r="R353" t="s">
        <v>10</v>
      </c>
      <c r="S353" t="s">
        <v>11</v>
      </c>
      <c r="T353">
        <v>6</v>
      </c>
      <c r="U353" t="s">
        <v>12</v>
      </c>
      <c r="V353">
        <v>100</v>
      </c>
      <c r="W353">
        <v>290</v>
      </c>
      <c r="X353" s="1">
        <v>45778</v>
      </c>
      <c r="Y353" t="s">
        <v>13</v>
      </c>
      <c r="AE353" s="3">
        <v>2.9</v>
      </c>
    </row>
    <row r="354" spans="1:33" x14ac:dyDescent="0.35">
      <c r="A354" s="1">
        <v>45828</v>
      </c>
      <c r="B354" t="s">
        <v>17</v>
      </c>
      <c r="C354" t="s">
        <v>18</v>
      </c>
      <c r="D354">
        <v>2</v>
      </c>
      <c r="E354" s="2" t="s">
        <v>19</v>
      </c>
      <c r="F354" t="s">
        <v>20</v>
      </c>
      <c r="G354" t="s">
        <v>4</v>
      </c>
      <c r="H354">
        <v>24</v>
      </c>
      <c r="I354" s="1">
        <v>45778</v>
      </c>
      <c r="J354" t="s">
        <v>13</v>
      </c>
      <c r="K354" t="s">
        <v>6</v>
      </c>
      <c r="L354">
        <v>1</v>
      </c>
      <c r="M354" t="s">
        <v>7</v>
      </c>
      <c r="N354" t="s">
        <v>8</v>
      </c>
      <c r="O354" t="s">
        <v>4</v>
      </c>
      <c r="P354" t="s">
        <v>9</v>
      </c>
      <c r="Q354">
        <v>2</v>
      </c>
      <c r="R354" t="s">
        <v>10</v>
      </c>
      <c r="S354" t="s">
        <v>11</v>
      </c>
      <c r="T354">
        <v>6</v>
      </c>
      <c r="U354" t="s">
        <v>12</v>
      </c>
      <c r="V354">
        <v>100</v>
      </c>
      <c r="W354">
        <v>100370</v>
      </c>
      <c r="X354" s="1">
        <v>45778</v>
      </c>
      <c r="Y354" t="s">
        <v>13</v>
      </c>
      <c r="AE354" s="3">
        <v>1933.53333417666</v>
      </c>
    </row>
    <row r="355" spans="1:33" x14ac:dyDescent="0.35">
      <c r="A355" s="1">
        <v>45828</v>
      </c>
      <c r="B355" t="s">
        <v>21</v>
      </c>
      <c r="C355" t="s">
        <v>1</v>
      </c>
      <c r="D355">
        <v>2</v>
      </c>
      <c r="E355" t="s">
        <v>22</v>
      </c>
      <c r="G355" t="s">
        <v>4</v>
      </c>
      <c r="H355">
        <v>24</v>
      </c>
      <c r="I355" s="1">
        <v>45778</v>
      </c>
      <c r="J355" t="s">
        <v>13</v>
      </c>
      <c r="K355" t="s">
        <v>6</v>
      </c>
      <c r="L355">
        <v>1</v>
      </c>
      <c r="M355" t="s">
        <v>7</v>
      </c>
      <c r="N355" t="s">
        <v>8</v>
      </c>
      <c r="O355" t="s">
        <v>4</v>
      </c>
      <c r="P355" t="s">
        <v>9</v>
      </c>
      <c r="Q355">
        <v>2</v>
      </c>
      <c r="R355" t="s">
        <v>10</v>
      </c>
      <c r="S355" t="s">
        <v>11</v>
      </c>
      <c r="T355">
        <v>6</v>
      </c>
      <c r="U355" t="s">
        <v>12</v>
      </c>
      <c r="V355">
        <v>100</v>
      </c>
      <c r="W355">
        <v>50172.000082079998</v>
      </c>
      <c r="X355" s="1">
        <v>45778</v>
      </c>
      <c r="Y355" t="s">
        <v>13</v>
      </c>
      <c r="AE355" s="3">
        <v>1672.400002736</v>
      </c>
    </row>
    <row r="356" spans="1:33" x14ac:dyDescent="0.35">
      <c r="A356" s="1">
        <v>45828</v>
      </c>
      <c r="B356" t="s">
        <v>23</v>
      </c>
      <c r="C356" t="s">
        <v>1</v>
      </c>
      <c r="D356">
        <v>2</v>
      </c>
      <c r="E356" t="s">
        <v>24</v>
      </c>
      <c r="F356" t="s">
        <v>25</v>
      </c>
      <c r="G356" t="s">
        <v>4</v>
      </c>
      <c r="H356">
        <v>24</v>
      </c>
      <c r="I356" s="1">
        <v>45778</v>
      </c>
      <c r="J356" t="s">
        <v>5</v>
      </c>
      <c r="K356" t="s">
        <v>4</v>
      </c>
      <c r="L356">
        <v>1</v>
      </c>
      <c r="M356" t="s">
        <v>7</v>
      </c>
      <c r="N356" t="s">
        <v>8</v>
      </c>
      <c r="O356" t="s">
        <v>4</v>
      </c>
      <c r="P356" t="s">
        <v>9</v>
      </c>
      <c r="Q356">
        <v>2</v>
      </c>
      <c r="R356" t="s">
        <v>10</v>
      </c>
      <c r="S356" t="s">
        <v>11</v>
      </c>
      <c r="T356">
        <v>6</v>
      </c>
      <c r="U356" t="s">
        <v>12</v>
      </c>
      <c r="V356">
        <v>100</v>
      </c>
      <c r="W356">
        <v>50054</v>
      </c>
      <c r="X356" s="1">
        <v>45778</v>
      </c>
      <c r="Y356" t="s">
        <v>13</v>
      </c>
      <c r="AE356" s="3">
        <v>0</v>
      </c>
    </row>
    <row r="357" spans="1:33" x14ac:dyDescent="0.35">
      <c r="A357" s="1">
        <v>45828</v>
      </c>
      <c r="B357" t="s">
        <v>26</v>
      </c>
      <c r="C357" t="s">
        <v>1</v>
      </c>
      <c r="D357">
        <v>2</v>
      </c>
      <c r="E357" t="s">
        <v>27</v>
      </c>
      <c r="F357" t="s">
        <v>28</v>
      </c>
      <c r="G357" t="s">
        <v>4</v>
      </c>
      <c r="H357">
        <v>24</v>
      </c>
      <c r="I357" s="1">
        <v>45778</v>
      </c>
      <c r="J357" t="s">
        <v>13</v>
      </c>
      <c r="K357" t="s">
        <v>6</v>
      </c>
      <c r="L357">
        <v>1</v>
      </c>
      <c r="M357" t="s">
        <v>7</v>
      </c>
      <c r="N357" t="s">
        <v>8</v>
      </c>
      <c r="O357" t="s">
        <v>4</v>
      </c>
      <c r="P357" t="s">
        <v>9</v>
      </c>
      <c r="Q357">
        <v>2</v>
      </c>
      <c r="R357" t="s">
        <v>10</v>
      </c>
      <c r="S357" t="s">
        <v>11</v>
      </c>
      <c r="T357">
        <v>6</v>
      </c>
      <c r="U357" t="s">
        <v>12</v>
      </c>
      <c r="V357">
        <v>100</v>
      </c>
      <c r="W357">
        <v>7060</v>
      </c>
      <c r="X357" s="1">
        <v>45778</v>
      </c>
      <c r="Y357" t="s">
        <v>13</v>
      </c>
      <c r="AE357" s="3">
        <v>235.333333333333</v>
      </c>
    </row>
    <row r="358" spans="1:33" x14ac:dyDescent="0.35">
      <c r="A358" s="1">
        <v>45828</v>
      </c>
      <c r="B358" t="s">
        <v>29</v>
      </c>
      <c r="C358">
        <v>0</v>
      </c>
      <c r="D358">
        <v>2</v>
      </c>
      <c r="E358" t="s">
        <v>30</v>
      </c>
      <c r="F358" t="s">
        <v>31</v>
      </c>
      <c r="G358" t="s">
        <v>4</v>
      </c>
      <c r="H358">
        <v>24</v>
      </c>
      <c r="I358" s="1">
        <v>45778</v>
      </c>
      <c r="J358" t="s">
        <v>13</v>
      </c>
      <c r="K358" t="s">
        <v>4</v>
      </c>
      <c r="L358">
        <v>6</v>
      </c>
      <c r="M358" t="s">
        <v>7</v>
      </c>
      <c r="N358" t="s">
        <v>8</v>
      </c>
      <c r="O358" t="s">
        <v>4</v>
      </c>
      <c r="P358" t="s">
        <v>9</v>
      </c>
      <c r="Q358">
        <v>2</v>
      </c>
      <c r="R358" t="s">
        <v>10</v>
      </c>
      <c r="S358" t="s">
        <v>11</v>
      </c>
      <c r="T358">
        <v>6</v>
      </c>
      <c r="U358" t="s">
        <v>12</v>
      </c>
      <c r="V358">
        <v>100</v>
      </c>
      <c r="W358">
        <v>290</v>
      </c>
      <c r="X358" s="1">
        <v>45778</v>
      </c>
      <c r="Y358" t="s">
        <v>13</v>
      </c>
      <c r="AE358" s="3">
        <v>58</v>
      </c>
      <c r="AF358">
        <f>W358*L358</f>
        <v>1740</v>
      </c>
      <c r="AG358" t="s">
        <v>63</v>
      </c>
    </row>
    <row r="359" spans="1:33" x14ac:dyDescent="0.35">
      <c r="A359" s="1">
        <v>45829</v>
      </c>
      <c r="B359" t="s">
        <v>0</v>
      </c>
      <c r="C359" t="s">
        <v>1</v>
      </c>
      <c r="D359">
        <v>2</v>
      </c>
      <c r="E359" t="s">
        <v>2</v>
      </c>
      <c r="F359" t="s">
        <v>3</v>
      </c>
      <c r="G359" t="s">
        <v>4</v>
      </c>
      <c r="H359">
        <v>24</v>
      </c>
      <c r="I359" s="1">
        <v>45778</v>
      </c>
      <c r="J359" t="s">
        <v>5</v>
      </c>
      <c r="K359" t="s">
        <v>6</v>
      </c>
      <c r="L359">
        <v>1</v>
      </c>
      <c r="M359" t="s">
        <v>7</v>
      </c>
      <c r="N359" t="s">
        <v>8</v>
      </c>
      <c r="O359" t="s">
        <v>4</v>
      </c>
      <c r="P359" t="s">
        <v>9</v>
      </c>
      <c r="Q359">
        <v>2</v>
      </c>
      <c r="R359" t="s">
        <v>10</v>
      </c>
      <c r="S359" t="s">
        <v>11</v>
      </c>
      <c r="T359">
        <v>6</v>
      </c>
      <c r="U359" t="s">
        <v>12</v>
      </c>
      <c r="V359">
        <v>100</v>
      </c>
      <c r="W359">
        <v>7951.9999895199999</v>
      </c>
      <c r="X359" s="1">
        <v>45778</v>
      </c>
      <c r="Y359" t="s">
        <v>13</v>
      </c>
      <c r="AE359" s="3">
        <v>0</v>
      </c>
    </row>
    <row r="360" spans="1:33" x14ac:dyDescent="0.35">
      <c r="A360" s="1">
        <v>45829</v>
      </c>
      <c r="B360" t="s">
        <v>14</v>
      </c>
      <c r="C360" t="s">
        <v>15</v>
      </c>
      <c r="D360">
        <v>2</v>
      </c>
      <c r="E360" t="s">
        <v>16</v>
      </c>
      <c r="G360" t="s">
        <v>4</v>
      </c>
      <c r="H360">
        <v>24</v>
      </c>
      <c r="I360" s="1">
        <v>45778</v>
      </c>
      <c r="J360" t="s">
        <v>13</v>
      </c>
      <c r="K360" t="s">
        <v>4</v>
      </c>
      <c r="L360">
        <v>1</v>
      </c>
      <c r="M360" t="s">
        <v>7</v>
      </c>
      <c r="N360" t="s">
        <v>8</v>
      </c>
      <c r="O360" t="s">
        <v>4</v>
      </c>
      <c r="P360" t="s">
        <v>9</v>
      </c>
      <c r="Q360">
        <v>2</v>
      </c>
      <c r="R360" t="s">
        <v>10</v>
      </c>
      <c r="S360" t="s">
        <v>11</v>
      </c>
      <c r="T360">
        <v>6</v>
      </c>
      <c r="U360" t="s">
        <v>12</v>
      </c>
      <c r="V360">
        <v>100</v>
      </c>
      <c r="W360">
        <v>290</v>
      </c>
      <c r="X360" s="1">
        <v>45778</v>
      </c>
      <c r="Y360" t="s">
        <v>13</v>
      </c>
      <c r="AE360" s="3">
        <v>2.9</v>
      </c>
    </row>
    <row r="361" spans="1:33" x14ac:dyDescent="0.35">
      <c r="A361" s="1">
        <v>45829</v>
      </c>
      <c r="B361" t="s">
        <v>17</v>
      </c>
      <c r="C361" t="s">
        <v>18</v>
      </c>
      <c r="D361">
        <v>2</v>
      </c>
      <c r="E361" s="2" t="s">
        <v>19</v>
      </c>
      <c r="F361" t="s">
        <v>20</v>
      </c>
      <c r="G361" t="s">
        <v>4</v>
      </c>
      <c r="H361">
        <v>24</v>
      </c>
      <c r="I361" s="1">
        <v>45778</v>
      </c>
      <c r="J361" t="s">
        <v>13</v>
      </c>
      <c r="K361" t="s">
        <v>6</v>
      </c>
      <c r="L361">
        <v>1</v>
      </c>
      <c r="M361" t="s">
        <v>7</v>
      </c>
      <c r="N361" t="s">
        <v>8</v>
      </c>
      <c r="O361" t="s">
        <v>4</v>
      </c>
      <c r="P361" t="s">
        <v>9</v>
      </c>
      <c r="Q361">
        <v>2</v>
      </c>
      <c r="R361" t="s">
        <v>10</v>
      </c>
      <c r="S361" t="s">
        <v>11</v>
      </c>
      <c r="T361">
        <v>6</v>
      </c>
      <c r="U361" t="s">
        <v>12</v>
      </c>
      <c r="V361">
        <v>100</v>
      </c>
      <c r="W361">
        <v>100370</v>
      </c>
      <c r="X361" s="1">
        <v>45778</v>
      </c>
      <c r="Y361" t="s">
        <v>13</v>
      </c>
      <c r="AE361" s="3">
        <v>1933.53333417666</v>
      </c>
    </row>
    <row r="362" spans="1:33" x14ac:dyDescent="0.35">
      <c r="A362" s="1">
        <v>45829</v>
      </c>
      <c r="B362" t="s">
        <v>21</v>
      </c>
      <c r="C362" t="s">
        <v>1</v>
      </c>
      <c r="D362">
        <v>2</v>
      </c>
      <c r="E362" t="s">
        <v>22</v>
      </c>
      <c r="G362" t="s">
        <v>4</v>
      </c>
      <c r="H362">
        <v>24</v>
      </c>
      <c r="I362" s="1">
        <v>45778</v>
      </c>
      <c r="J362" t="s">
        <v>13</v>
      </c>
      <c r="K362" t="s">
        <v>6</v>
      </c>
      <c r="L362">
        <v>1</v>
      </c>
      <c r="M362" t="s">
        <v>7</v>
      </c>
      <c r="N362" t="s">
        <v>8</v>
      </c>
      <c r="O362" t="s">
        <v>4</v>
      </c>
      <c r="P362" t="s">
        <v>9</v>
      </c>
      <c r="Q362">
        <v>2</v>
      </c>
      <c r="R362" t="s">
        <v>10</v>
      </c>
      <c r="S362" t="s">
        <v>11</v>
      </c>
      <c r="T362">
        <v>6</v>
      </c>
      <c r="U362" t="s">
        <v>12</v>
      </c>
      <c r="V362">
        <v>100</v>
      </c>
      <c r="W362">
        <v>50172.000082079998</v>
      </c>
      <c r="X362" s="1">
        <v>45778</v>
      </c>
      <c r="Y362" t="s">
        <v>13</v>
      </c>
      <c r="AE362" s="3">
        <v>1672.400002736</v>
      </c>
    </row>
    <row r="363" spans="1:33" x14ac:dyDescent="0.35">
      <c r="A363" s="1">
        <v>45829</v>
      </c>
      <c r="B363" t="s">
        <v>23</v>
      </c>
      <c r="C363" t="s">
        <v>1</v>
      </c>
      <c r="D363">
        <v>2</v>
      </c>
      <c r="E363" t="s">
        <v>24</v>
      </c>
      <c r="F363" t="s">
        <v>25</v>
      </c>
      <c r="G363" t="s">
        <v>4</v>
      </c>
      <c r="H363">
        <v>24</v>
      </c>
      <c r="I363" s="1">
        <v>45778</v>
      </c>
      <c r="J363" t="s">
        <v>5</v>
      </c>
      <c r="K363" t="s">
        <v>4</v>
      </c>
      <c r="L363">
        <v>1</v>
      </c>
      <c r="M363" t="s">
        <v>7</v>
      </c>
      <c r="N363" t="s">
        <v>8</v>
      </c>
      <c r="O363" t="s">
        <v>4</v>
      </c>
      <c r="P363" t="s">
        <v>9</v>
      </c>
      <c r="Q363">
        <v>2</v>
      </c>
      <c r="R363" t="s">
        <v>10</v>
      </c>
      <c r="S363" t="s">
        <v>11</v>
      </c>
      <c r="T363">
        <v>6</v>
      </c>
      <c r="U363" t="s">
        <v>12</v>
      </c>
      <c r="V363">
        <v>100</v>
      </c>
      <c r="W363">
        <v>50054</v>
      </c>
      <c r="X363" s="1">
        <v>45778</v>
      </c>
      <c r="Y363" t="s">
        <v>13</v>
      </c>
      <c r="AE363" s="3">
        <v>0</v>
      </c>
    </row>
    <row r="364" spans="1:33" x14ac:dyDescent="0.35">
      <c r="A364" s="1">
        <v>45829</v>
      </c>
      <c r="B364" t="s">
        <v>26</v>
      </c>
      <c r="C364" t="s">
        <v>1</v>
      </c>
      <c r="D364">
        <v>2</v>
      </c>
      <c r="E364" t="s">
        <v>27</v>
      </c>
      <c r="F364" t="s">
        <v>28</v>
      </c>
      <c r="G364" t="s">
        <v>4</v>
      </c>
      <c r="H364">
        <v>24</v>
      </c>
      <c r="I364" s="1">
        <v>45778</v>
      </c>
      <c r="J364" t="s">
        <v>13</v>
      </c>
      <c r="K364" t="s">
        <v>6</v>
      </c>
      <c r="L364">
        <v>1</v>
      </c>
      <c r="M364" t="s">
        <v>7</v>
      </c>
      <c r="N364" t="s">
        <v>8</v>
      </c>
      <c r="O364" t="s">
        <v>4</v>
      </c>
      <c r="P364" t="s">
        <v>9</v>
      </c>
      <c r="Q364">
        <v>2</v>
      </c>
      <c r="R364" t="s">
        <v>10</v>
      </c>
      <c r="S364" t="s">
        <v>11</v>
      </c>
      <c r="T364">
        <v>6</v>
      </c>
      <c r="U364" t="s">
        <v>12</v>
      </c>
      <c r="V364">
        <v>100</v>
      </c>
      <c r="W364">
        <v>7060</v>
      </c>
      <c r="X364" s="1">
        <v>45778</v>
      </c>
      <c r="Y364" t="s">
        <v>13</v>
      </c>
      <c r="AE364" s="3">
        <v>235.333333333333</v>
      </c>
    </row>
    <row r="365" spans="1:33" x14ac:dyDescent="0.35">
      <c r="A365" s="1">
        <v>45829</v>
      </c>
      <c r="B365" t="s">
        <v>29</v>
      </c>
      <c r="C365">
        <v>0</v>
      </c>
      <c r="D365">
        <v>2</v>
      </c>
      <c r="E365" t="s">
        <v>30</v>
      </c>
      <c r="F365" t="s">
        <v>31</v>
      </c>
      <c r="G365" t="s">
        <v>4</v>
      </c>
      <c r="H365">
        <v>24</v>
      </c>
      <c r="I365" s="1">
        <v>45778</v>
      </c>
      <c r="J365" t="s">
        <v>13</v>
      </c>
      <c r="K365" t="s">
        <v>4</v>
      </c>
      <c r="L365">
        <v>6</v>
      </c>
      <c r="M365" t="s">
        <v>7</v>
      </c>
      <c r="N365" t="s">
        <v>8</v>
      </c>
      <c r="O365" t="s">
        <v>4</v>
      </c>
      <c r="P365" t="s">
        <v>9</v>
      </c>
      <c r="Q365">
        <v>2</v>
      </c>
      <c r="R365" t="s">
        <v>10</v>
      </c>
      <c r="S365" t="s">
        <v>11</v>
      </c>
      <c r="T365">
        <v>6</v>
      </c>
      <c r="U365" t="s">
        <v>12</v>
      </c>
      <c r="V365">
        <v>100</v>
      </c>
      <c r="W365">
        <v>290</v>
      </c>
      <c r="X365" s="1">
        <v>45778</v>
      </c>
      <c r="Y365" t="s">
        <v>13</v>
      </c>
      <c r="AE365" s="3">
        <v>58</v>
      </c>
      <c r="AF365">
        <f>W365*L365</f>
        <v>1740</v>
      </c>
      <c r="AG365" t="s">
        <v>63</v>
      </c>
    </row>
    <row r="366" spans="1:33" x14ac:dyDescent="0.35">
      <c r="A366" s="1">
        <v>45830</v>
      </c>
      <c r="B366" t="s">
        <v>0</v>
      </c>
      <c r="C366" t="s">
        <v>1</v>
      </c>
      <c r="D366">
        <v>2</v>
      </c>
      <c r="E366" t="s">
        <v>2</v>
      </c>
      <c r="F366" t="s">
        <v>3</v>
      </c>
      <c r="G366" t="s">
        <v>4</v>
      </c>
      <c r="H366">
        <v>24</v>
      </c>
      <c r="I366" s="1">
        <v>45778</v>
      </c>
      <c r="J366" t="s">
        <v>5</v>
      </c>
      <c r="K366" t="s">
        <v>6</v>
      </c>
      <c r="L366">
        <v>1</v>
      </c>
      <c r="M366" t="s">
        <v>7</v>
      </c>
      <c r="N366" t="s">
        <v>8</v>
      </c>
      <c r="O366" t="s">
        <v>4</v>
      </c>
      <c r="P366" t="s">
        <v>9</v>
      </c>
      <c r="Q366">
        <v>2</v>
      </c>
      <c r="R366" t="s">
        <v>10</v>
      </c>
      <c r="S366" t="s">
        <v>11</v>
      </c>
      <c r="T366">
        <v>6</v>
      </c>
      <c r="U366" t="s">
        <v>12</v>
      </c>
      <c r="V366">
        <v>100</v>
      </c>
      <c r="W366">
        <v>7951.9999895199999</v>
      </c>
      <c r="X366" s="1">
        <v>45778</v>
      </c>
      <c r="Y366" t="s">
        <v>13</v>
      </c>
      <c r="AE366" s="3">
        <v>0</v>
      </c>
    </row>
    <row r="367" spans="1:33" x14ac:dyDescent="0.35">
      <c r="A367" s="1">
        <v>45830</v>
      </c>
      <c r="B367" t="s">
        <v>14</v>
      </c>
      <c r="C367" t="s">
        <v>15</v>
      </c>
      <c r="D367">
        <v>2</v>
      </c>
      <c r="E367" t="s">
        <v>16</v>
      </c>
      <c r="G367" t="s">
        <v>4</v>
      </c>
      <c r="H367">
        <v>24</v>
      </c>
      <c r="I367" s="1">
        <v>45778</v>
      </c>
      <c r="J367" t="s">
        <v>13</v>
      </c>
      <c r="K367" t="s">
        <v>4</v>
      </c>
      <c r="L367">
        <v>1</v>
      </c>
      <c r="M367" t="s">
        <v>7</v>
      </c>
      <c r="N367" t="s">
        <v>8</v>
      </c>
      <c r="O367" t="s">
        <v>4</v>
      </c>
      <c r="P367" t="s">
        <v>9</v>
      </c>
      <c r="Q367">
        <v>2</v>
      </c>
      <c r="R367" t="s">
        <v>10</v>
      </c>
      <c r="S367" t="s">
        <v>11</v>
      </c>
      <c r="T367">
        <v>6</v>
      </c>
      <c r="U367" t="s">
        <v>12</v>
      </c>
      <c r="V367">
        <v>100</v>
      </c>
      <c r="W367">
        <v>290</v>
      </c>
      <c r="X367" s="1">
        <v>45778</v>
      </c>
      <c r="Y367" t="s">
        <v>13</v>
      </c>
      <c r="AE367" s="3">
        <v>2.9</v>
      </c>
    </row>
    <row r="368" spans="1:33" x14ac:dyDescent="0.35">
      <c r="A368" s="1">
        <v>45830</v>
      </c>
      <c r="B368" t="s">
        <v>17</v>
      </c>
      <c r="C368" t="s">
        <v>18</v>
      </c>
      <c r="D368">
        <v>2</v>
      </c>
      <c r="E368" s="2" t="s">
        <v>19</v>
      </c>
      <c r="F368" t="s">
        <v>20</v>
      </c>
      <c r="G368" t="s">
        <v>4</v>
      </c>
      <c r="H368">
        <v>24</v>
      </c>
      <c r="I368" s="1">
        <v>45778</v>
      </c>
      <c r="J368" t="s">
        <v>13</v>
      </c>
      <c r="K368" t="s">
        <v>6</v>
      </c>
      <c r="L368">
        <v>1</v>
      </c>
      <c r="M368" t="s">
        <v>7</v>
      </c>
      <c r="N368" t="s">
        <v>8</v>
      </c>
      <c r="O368" t="s">
        <v>4</v>
      </c>
      <c r="P368" t="s">
        <v>9</v>
      </c>
      <c r="Q368">
        <v>2</v>
      </c>
      <c r="R368" t="s">
        <v>10</v>
      </c>
      <c r="S368" t="s">
        <v>11</v>
      </c>
      <c r="T368">
        <v>6</v>
      </c>
      <c r="U368" t="s">
        <v>12</v>
      </c>
      <c r="V368">
        <v>100</v>
      </c>
      <c r="W368">
        <v>100370</v>
      </c>
      <c r="X368" s="1">
        <v>45778</v>
      </c>
      <c r="Y368" t="s">
        <v>13</v>
      </c>
      <c r="AE368" s="3">
        <v>1933.53333417666</v>
      </c>
    </row>
    <row r="369" spans="1:33" x14ac:dyDescent="0.35">
      <c r="A369" s="1">
        <v>45830</v>
      </c>
      <c r="B369" t="s">
        <v>21</v>
      </c>
      <c r="C369" t="s">
        <v>1</v>
      </c>
      <c r="D369">
        <v>2</v>
      </c>
      <c r="E369" t="s">
        <v>22</v>
      </c>
      <c r="G369" t="s">
        <v>4</v>
      </c>
      <c r="H369">
        <v>24</v>
      </c>
      <c r="I369" s="1">
        <v>45778</v>
      </c>
      <c r="J369" t="s">
        <v>13</v>
      </c>
      <c r="K369" t="s">
        <v>6</v>
      </c>
      <c r="L369">
        <v>1</v>
      </c>
      <c r="M369" t="s">
        <v>7</v>
      </c>
      <c r="N369" t="s">
        <v>8</v>
      </c>
      <c r="O369" t="s">
        <v>4</v>
      </c>
      <c r="P369" t="s">
        <v>9</v>
      </c>
      <c r="Q369">
        <v>2</v>
      </c>
      <c r="R369" t="s">
        <v>10</v>
      </c>
      <c r="S369" t="s">
        <v>11</v>
      </c>
      <c r="T369">
        <v>6</v>
      </c>
      <c r="U369" t="s">
        <v>12</v>
      </c>
      <c r="V369">
        <v>100</v>
      </c>
      <c r="W369">
        <v>50172.000082079998</v>
      </c>
      <c r="X369" s="1">
        <v>45778</v>
      </c>
      <c r="Y369" t="s">
        <v>13</v>
      </c>
      <c r="AE369" s="3">
        <v>1672.400002736</v>
      </c>
    </row>
    <row r="370" spans="1:33" x14ac:dyDescent="0.35">
      <c r="A370" s="1">
        <v>45830</v>
      </c>
      <c r="B370" t="s">
        <v>23</v>
      </c>
      <c r="C370" t="s">
        <v>1</v>
      </c>
      <c r="D370">
        <v>2</v>
      </c>
      <c r="E370" t="s">
        <v>24</v>
      </c>
      <c r="F370" t="s">
        <v>25</v>
      </c>
      <c r="G370" t="s">
        <v>4</v>
      </c>
      <c r="H370">
        <v>24</v>
      </c>
      <c r="I370" s="1">
        <v>45778</v>
      </c>
      <c r="J370" t="s">
        <v>5</v>
      </c>
      <c r="K370" t="s">
        <v>4</v>
      </c>
      <c r="L370">
        <v>1</v>
      </c>
      <c r="M370" t="s">
        <v>7</v>
      </c>
      <c r="N370" t="s">
        <v>8</v>
      </c>
      <c r="O370" t="s">
        <v>4</v>
      </c>
      <c r="P370" t="s">
        <v>9</v>
      </c>
      <c r="Q370">
        <v>2</v>
      </c>
      <c r="R370" t="s">
        <v>10</v>
      </c>
      <c r="S370" t="s">
        <v>11</v>
      </c>
      <c r="T370">
        <v>6</v>
      </c>
      <c r="U370" t="s">
        <v>12</v>
      </c>
      <c r="V370">
        <v>100</v>
      </c>
      <c r="W370">
        <v>50054</v>
      </c>
      <c r="X370" s="1">
        <v>45778</v>
      </c>
      <c r="Y370" t="s">
        <v>13</v>
      </c>
      <c r="AE370" s="3">
        <v>0</v>
      </c>
    </row>
    <row r="371" spans="1:33" x14ac:dyDescent="0.35">
      <c r="A371" s="1">
        <v>45830</v>
      </c>
      <c r="B371" t="s">
        <v>26</v>
      </c>
      <c r="C371" t="s">
        <v>1</v>
      </c>
      <c r="D371">
        <v>2</v>
      </c>
      <c r="E371" t="s">
        <v>27</v>
      </c>
      <c r="F371" t="s">
        <v>28</v>
      </c>
      <c r="G371" t="s">
        <v>4</v>
      </c>
      <c r="H371">
        <v>24</v>
      </c>
      <c r="I371" s="1">
        <v>45778</v>
      </c>
      <c r="J371" t="s">
        <v>13</v>
      </c>
      <c r="K371" t="s">
        <v>6</v>
      </c>
      <c r="L371">
        <v>1</v>
      </c>
      <c r="M371" t="s">
        <v>7</v>
      </c>
      <c r="N371" t="s">
        <v>8</v>
      </c>
      <c r="O371" t="s">
        <v>4</v>
      </c>
      <c r="P371" t="s">
        <v>9</v>
      </c>
      <c r="Q371">
        <v>2</v>
      </c>
      <c r="R371" t="s">
        <v>10</v>
      </c>
      <c r="S371" t="s">
        <v>11</v>
      </c>
      <c r="T371">
        <v>6</v>
      </c>
      <c r="U371" t="s">
        <v>12</v>
      </c>
      <c r="V371">
        <v>100</v>
      </c>
      <c r="W371">
        <v>7060</v>
      </c>
      <c r="X371" s="1">
        <v>45778</v>
      </c>
      <c r="Y371" t="s">
        <v>13</v>
      </c>
      <c r="AE371" s="3">
        <v>235.333333333333</v>
      </c>
    </row>
    <row r="372" spans="1:33" x14ac:dyDescent="0.35">
      <c r="A372" s="1">
        <v>45830</v>
      </c>
      <c r="B372" t="s">
        <v>29</v>
      </c>
      <c r="C372">
        <v>0</v>
      </c>
      <c r="D372">
        <v>2</v>
      </c>
      <c r="E372" t="s">
        <v>30</v>
      </c>
      <c r="F372" t="s">
        <v>31</v>
      </c>
      <c r="G372" t="s">
        <v>4</v>
      </c>
      <c r="H372">
        <v>24</v>
      </c>
      <c r="I372" s="1">
        <v>45778</v>
      </c>
      <c r="J372" t="s">
        <v>13</v>
      </c>
      <c r="K372" t="s">
        <v>4</v>
      </c>
      <c r="L372">
        <v>6</v>
      </c>
      <c r="M372" t="s">
        <v>7</v>
      </c>
      <c r="N372" t="s">
        <v>8</v>
      </c>
      <c r="O372" t="s">
        <v>4</v>
      </c>
      <c r="P372" t="s">
        <v>9</v>
      </c>
      <c r="Q372">
        <v>2</v>
      </c>
      <c r="R372" t="s">
        <v>10</v>
      </c>
      <c r="S372" t="s">
        <v>11</v>
      </c>
      <c r="T372">
        <v>6</v>
      </c>
      <c r="U372" t="s">
        <v>12</v>
      </c>
      <c r="V372">
        <v>100</v>
      </c>
      <c r="W372">
        <v>290</v>
      </c>
      <c r="X372" s="1">
        <v>45778</v>
      </c>
      <c r="Y372" t="s">
        <v>13</v>
      </c>
      <c r="AE372" s="3">
        <v>58</v>
      </c>
      <c r="AF372">
        <f>W372*L372</f>
        <v>1740</v>
      </c>
      <c r="AG372" t="s">
        <v>63</v>
      </c>
    </row>
    <row r="373" spans="1:33" x14ac:dyDescent="0.35">
      <c r="A373" s="1">
        <v>45831</v>
      </c>
      <c r="B373" t="s">
        <v>0</v>
      </c>
      <c r="C373" t="s">
        <v>1</v>
      </c>
      <c r="D373">
        <v>2</v>
      </c>
      <c r="E373" t="s">
        <v>2</v>
      </c>
      <c r="F373" t="s">
        <v>3</v>
      </c>
      <c r="G373" t="s">
        <v>4</v>
      </c>
      <c r="H373">
        <v>24</v>
      </c>
      <c r="I373" s="1">
        <v>45778</v>
      </c>
      <c r="J373" t="s">
        <v>5</v>
      </c>
      <c r="K373" t="s">
        <v>6</v>
      </c>
      <c r="L373">
        <v>1</v>
      </c>
      <c r="M373" t="s">
        <v>7</v>
      </c>
      <c r="N373" t="s">
        <v>8</v>
      </c>
      <c r="O373" t="s">
        <v>4</v>
      </c>
      <c r="P373" t="s">
        <v>9</v>
      </c>
      <c r="Q373">
        <v>2</v>
      </c>
      <c r="R373" t="s">
        <v>10</v>
      </c>
      <c r="S373" t="s">
        <v>11</v>
      </c>
      <c r="T373">
        <v>6</v>
      </c>
      <c r="U373" t="s">
        <v>12</v>
      </c>
      <c r="V373">
        <v>100</v>
      </c>
      <c r="W373">
        <v>7951.9999895199999</v>
      </c>
      <c r="X373" s="1">
        <v>45778</v>
      </c>
      <c r="Y373" t="s">
        <v>13</v>
      </c>
      <c r="AE373" s="3">
        <v>0</v>
      </c>
    </row>
    <row r="374" spans="1:33" x14ac:dyDescent="0.35">
      <c r="A374" s="1">
        <v>45831</v>
      </c>
      <c r="B374" t="s">
        <v>14</v>
      </c>
      <c r="C374" t="s">
        <v>15</v>
      </c>
      <c r="D374">
        <v>2</v>
      </c>
      <c r="E374" t="s">
        <v>16</v>
      </c>
      <c r="G374" t="s">
        <v>4</v>
      </c>
      <c r="H374">
        <v>24</v>
      </c>
      <c r="I374" s="1">
        <v>45778</v>
      </c>
      <c r="J374" t="s">
        <v>13</v>
      </c>
      <c r="K374" t="s">
        <v>4</v>
      </c>
      <c r="L374">
        <v>1</v>
      </c>
      <c r="M374" t="s">
        <v>7</v>
      </c>
      <c r="N374" t="s">
        <v>8</v>
      </c>
      <c r="O374" t="s">
        <v>4</v>
      </c>
      <c r="P374" t="s">
        <v>9</v>
      </c>
      <c r="Q374">
        <v>2</v>
      </c>
      <c r="R374" t="s">
        <v>10</v>
      </c>
      <c r="S374" t="s">
        <v>11</v>
      </c>
      <c r="T374">
        <v>6</v>
      </c>
      <c r="U374" t="s">
        <v>12</v>
      </c>
      <c r="V374">
        <v>100</v>
      </c>
      <c r="W374">
        <v>290</v>
      </c>
      <c r="X374" s="1">
        <v>45778</v>
      </c>
      <c r="Y374" t="s">
        <v>13</v>
      </c>
      <c r="AE374" s="3">
        <v>2.9</v>
      </c>
    </row>
    <row r="375" spans="1:33" x14ac:dyDescent="0.35">
      <c r="A375" s="1">
        <v>45831</v>
      </c>
      <c r="B375" t="s">
        <v>17</v>
      </c>
      <c r="C375" t="s">
        <v>18</v>
      </c>
      <c r="D375">
        <v>2</v>
      </c>
      <c r="E375" s="2" t="s">
        <v>19</v>
      </c>
      <c r="F375" t="s">
        <v>20</v>
      </c>
      <c r="G375" t="s">
        <v>4</v>
      </c>
      <c r="H375">
        <v>24</v>
      </c>
      <c r="I375" s="1">
        <v>45778</v>
      </c>
      <c r="J375" t="s">
        <v>13</v>
      </c>
      <c r="K375" t="s">
        <v>6</v>
      </c>
      <c r="L375">
        <v>1</v>
      </c>
      <c r="M375" t="s">
        <v>7</v>
      </c>
      <c r="N375" t="s">
        <v>8</v>
      </c>
      <c r="O375" t="s">
        <v>4</v>
      </c>
      <c r="P375" t="s">
        <v>9</v>
      </c>
      <c r="Q375">
        <v>2</v>
      </c>
      <c r="R375" t="s">
        <v>10</v>
      </c>
      <c r="S375" t="s">
        <v>11</v>
      </c>
      <c r="T375">
        <v>6</v>
      </c>
      <c r="U375" t="s">
        <v>12</v>
      </c>
      <c r="V375">
        <v>100</v>
      </c>
      <c r="W375">
        <v>100370</v>
      </c>
      <c r="X375" s="1">
        <v>45778</v>
      </c>
      <c r="Y375" t="s">
        <v>13</v>
      </c>
      <c r="AE375" s="3">
        <v>1933.53333417666</v>
      </c>
    </row>
    <row r="376" spans="1:33" x14ac:dyDescent="0.35">
      <c r="A376" s="1">
        <v>45831</v>
      </c>
      <c r="B376" t="s">
        <v>21</v>
      </c>
      <c r="C376" t="s">
        <v>1</v>
      </c>
      <c r="D376">
        <v>2</v>
      </c>
      <c r="E376" t="s">
        <v>22</v>
      </c>
      <c r="G376" t="s">
        <v>4</v>
      </c>
      <c r="H376">
        <v>24</v>
      </c>
      <c r="I376" s="1">
        <v>45778</v>
      </c>
      <c r="J376" t="s">
        <v>13</v>
      </c>
      <c r="K376" t="s">
        <v>6</v>
      </c>
      <c r="L376">
        <v>1</v>
      </c>
      <c r="M376" t="s">
        <v>7</v>
      </c>
      <c r="N376" t="s">
        <v>8</v>
      </c>
      <c r="O376" t="s">
        <v>4</v>
      </c>
      <c r="P376" t="s">
        <v>9</v>
      </c>
      <c r="Q376">
        <v>2</v>
      </c>
      <c r="R376" t="s">
        <v>10</v>
      </c>
      <c r="S376" t="s">
        <v>11</v>
      </c>
      <c r="T376">
        <v>6</v>
      </c>
      <c r="U376" t="s">
        <v>12</v>
      </c>
      <c r="V376">
        <v>100</v>
      </c>
      <c r="W376">
        <v>50172.000082079998</v>
      </c>
      <c r="X376" s="1">
        <v>45778</v>
      </c>
      <c r="Y376" t="s">
        <v>13</v>
      </c>
      <c r="AE376" s="3">
        <v>1672.400002736</v>
      </c>
    </row>
    <row r="377" spans="1:33" x14ac:dyDescent="0.35">
      <c r="A377" s="1">
        <v>45831</v>
      </c>
      <c r="B377" t="s">
        <v>23</v>
      </c>
      <c r="C377" t="s">
        <v>1</v>
      </c>
      <c r="D377">
        <v>2</v>
      </c>
      <c r="E377" t="s">
        <v>24</v>
      </c>
      <c r="F377" t="s">
        <v>25</v>
      </c>
      <c r="G377" t="s">
        <v>4</v>
      </c>
      <c r="H377">
        <v>24</v>
      </c>
      <c r="I377" s="1">
        <v>45778</v>
      </c>
      <c r="J377" t="s">
        <v>5</v>
      </c>
      <c r="K377" t="s">
        <v>4</v>
      </c>
      <c r="L377">
        <v>1</v>
      </c>
      <c r="M377" t="s">
        <v>7</v>
      </c>
      <c r="N377" t="s">
        <v>8</v>
      </c>
      <c r="O377" t="s">
        <v>4</v>
      </c>
      <c r="P377" t="s">
        <v>9</v>
      </c>
      <c r="Q377">
        <v>2</v>
      </c>
      <c r="R377" t="s">
        <v>10</v>
      </c>
      <c r="S377" t="s">
        <v>11</v>
      </c>
      <c r="T377">
        <v>6</v>
      </c>
      <c r="U377" t="s">
        <v>12</v>
      </c>
      <c r="V377">
        <v>100</v>
      </c>
      <c r="W377">
        <v>50054</v>
      </c>
      <c r="X377" s="1">
        <v>45778</v>
      </c>
      <c r="Y377" t="s">
        <v>13</v>
      </c>
      <c r="AE377" s="3">
        <v>0</v>
      </c>
    </row>
    <row r="378" spans="1:33" x14ac:dyDescent="0.35">
      <c r="A378" s="1">
        <v>45831</v>
      </c>
      <c r="B378" t="s">
        <v>26</v>
      </c>
      <c r="C378" t="s">
        <v>1</v>
      </c>
      <c r="D378">
        <v>2</v>
      </c>
      <c r="E378" t="s">
        <v>27</v>
      </c>
      <c r="F378" t="s">
        <v>28</v>
      </c>
      <c r="G378" t="s">
        <v>4</v>
      </c>
      <c r="H378">
        <v>24</v>
      </c>
      <c r="I378" s="1">
        <v>45778</v>
      </c>
      <c r="J378" t="s">
        <v>13</v>
      </c>
      <c r="K378" t="s">
        <v>6</v>
      </c>
      <c r="L378">
        <v>1</v>
      </c>
      <c r="M378" t="s">
        <v>7</v>
      </c>
      <c r="N378" t="s">
        <v>8</v>
      </c>
      <c r="O378" t="s">
        <v>4</v>
      </c>
      <c r="P378" t="s">
        <v>9</v>
      </c>
      <c r="Q378">
        <v>2</v>
      </c>
      <c r="R378" t="s">
        <v>10</v>
      </c>
      <c r="S378" t="s">
        <v>11</v>
      </c>
      <c r="T378">
        <v>6</v>
      </c>
      <c r="U378" t="s">
        <v>12</v>
      </c>
      <c r="V378">
        <v>100</v>
      </c>
      <c r="W378">
        <v>7060</v>
      </c>
      <c r="X378" s="1">
        <v>45778</v>
      </c>
      <c r="Y378" t="s">
        <v>13</v>
      </c>
      <c r="AE378" s="3">
        <v>235.333333333333</v>
      </c>
    </row>
    <row r="379" spans="1:33" x14ac:dyDescent="0.35">
      <c r="A379" s="1">
        <v>45831</v>
      </c>
      <c r="B379" t="s">
        <v>29</v>
      </c>
      <c r="C379">
        <v>0</v>
      </c>
      <c r="D379">
        <v>2</v>
      </c>
      <c r="E379" t="s">
        <v>30</v>
      </c>
      <c r="F379" t="s">
        <v>31</v>
      </c>
      <c r="G379" t="s">
        <v>4</v>
      </c>
      <c r="H379">
        <v>24</v>
      </c>
      <c r="I379" s="1">
        <v>45778</v>
      </c>
      <c r="J379" t="s">
        <v>13</v>
      </c>
      <c r="K379" t="s">
        <v>4</v>
      </c>
      <c r="L379">
        <v>6</v>
      </c>
      <c r="M379" t="s">
        <v>7</v>
      </c>
      <c r="N379" t="s">
        <v>8</v>
      </c>
      <c r="O379" t="s">
        <v>4</v>
      </c>
      <c r="P379" t="s">
        <v>9</v>
      </c>
      <c r="Q379">
        <v>2</v>
      </c>
      <c r="R379" t="s">
        <v>10</v>
      </c>
      <c r="S379" t="s">
        <v>11</v>
      </c>
      <c r="T379">
        <v>6</v>
      </c>
      <c r="U379" t="s">
        <v>12</v>
      </c>
      <c r="V379">
        <v>100</v>
      </c>
      <c r="W379">
        <v>290</v>
      </c>
      <c r="X379" s="1">
        <v>45778</v>
      </c>
      <c r="Y379" t="s">
        <v>13</v>
      </c>
      <c r="AE379" s="3">
        <v>58</v>
      </c>
      <c r="AF379">
        <f>W379*L379</f>
        <v>1740</v>
      </c>
      <c r="AG379" t="s">
        <v>63</v>
      </c>
    </row>
    <row r="380" spans="1:33" x14ac:dyDescent="0.35">
      <c r="A380" s="1">
        <v>45832</v>
      </c>
      <c r="B380" t="s">
        <v>0</v>
      </c>
      <c r="C380" t="s">
        <v>1</v>
      </c>
      <c r="D380">
        <v>2</v>
      </c>
      <c r="E380" t="s">
        <v>2</v>
      </c>
      <c r="F380" t="s">
        <v>3</v>
      </c>
      <c r="G380" t="s">
        <v>4</v>
      </c>
      <c r="H380">
        <v>24</v>
      </c>
      <c r="I380" s="1">
        <v>45778</v>
      </c>
      <c r="J380" t="s">
        <v>5</v>
      </c>
      <c r="K380" t="s">
        <v>6</v>
      </c>
      <c r="L380">
        <v>1</v>
      </c>
      <c r="M380" t="s">
        <v>7</v>
      </c>
      <c r="N380" t="s">
        <v>8</v>
      </c>
      <c r="O380" t="s">
        <v>4</v>
      </c>
      <c r="P380" t="s">
        <v>9</v>
      </c>
      <c r="Q380">
        <v>2</v>
      </c>
      <c r="R380" t="s">
        <v>10</v>
      </c>
      <c r="S380" t="s">
        <v>11</v>
      </c>
      <c r="T380">
        <v>6</v>
      </c>
      <c r="U380" t="s">
        <v>12</v>
      </c>
      <c r="V380">
        <v>100</v>
      </c>
      <c r="W380">
        <v>7951.9999895199999</v>
      </c>
      <c r="X380" s="1">
        <v>45778</v>
      </c>
      <c r="Y380" t="s">
        <v>13</v>
      </c>
      <c r="AE380" s="3">
        <v>0</v>
      </c>
    </row>
    <row r="381" spans="1:33" x14ac:dyDescent="0.35">
      <c r="A381" s="1">
        <v>45832</v>
      </c>
      <c r="B381" t="s">
        <v>14</v>
      </c>
      <c r="C381" t="s">
        <v>15</v>
      </c>
      <c r="D381">
        <v>2</v>
      </c>
      <c r="E381" t="s">
        <v>16</v>
      </c>
      <c r="G381" t="s">
        <v>4</v>
      </c>
      <c r="H381">
        <v>24</v>
      </c>
      <c r="I381" s="1">
        <v>45778</v>
      </c>
      <c r="J381" t="s">
        <v>13</v>
      </c>
      <c r="K381" t="s">
        <v>4</v>
      </c>
      <c r="L381">
        <v>1</v>
      </c>
      <c r="M381" t="s">
        <v>7</v>
      </c>
      <c r="N381" t="s">
        <v>8</v>
      </c>
      <c r="O381" t="s">
        <v>4</v>
      </c>
      <c r="P381" t="s">
        <v>9</v>
      </c>
      <c r="Q381">
        <v>2</v>
      </c>
      <c r="R381" t="s">
        <v>10</v>
      </c>
      <c r="S381" t="s">
        <v>11</v>
      </c>
      <c r="T381">
        <v>6</v>
      </c>
      <c r="U381" t="s">
        <v>12</v>
      </c>
      <c r="V381">
        <v>100</v>
      </c>
      <c r="W381">
        <v>290</v>
      </c>
      <c r="X381" s="1">
        <v>45778</v>
      </c>
      <c r="Y381" t="s">
        <v>13</v>
      </c>
      <c r="AE381" s="3">
        <v>2.9</v>
      </c>
    </row>
    <row r="382" spans="1:33" x14ac:dyDescent="0.35">
      <c r="A382" s="1">
        <v>45832</v>
      </c>
      <c r="B382" t="s">
        <v>17</v>
      </c>
      <c r="C382" t="s">
        <v>18</v>
      </c>
      <c r="D382">
        <v>2</v>
      </c>
      <c r="E382" s="2" t="s">
        <v>19</v>
      </c>
      <c r="F382" t="s">
        <v>20</v>
      </c>
      <c r="G382" t="s">
        <v>4</v>
      </c>
      <c r="H382">
        <v>24</v>
      </c>
      <c r="I382" s="1">
        <v>45778</v>
      </c>
      <c r="J382" t="s">
        <v>13</v>
      </c>
      <c r="K382" t="s">
        <v>6</v>
      </c>
      <c r="L382">
        <v>1</v>
      </c>
      <c r="M382" t="s">
        <v>7</v>
      </c>
      <c r="N382" t="s">
        <v>8</v>
      </c>
      <c r="O382" t="s">
        <v>4</v>
      </c>
      <c r="P382" t="s">
        <v>9</v>
      </c>
      <c r="Q382">
        <v>2</v>
      </c>
      <c r="R382" t="s">
        <v>10</v>
      </c>
      <c r="S382" t="s">
        <v>11</v>
      </c>
      <c r="T382">
        <v>6</v>
      </c>
      <c r="U382" t="s">
        <v>12</v>
      </c>
      <c r="V382">
        <v>100</v>
      </c>
      <c r="W382">
        <v>100370</v>
      </c>
      <c r="X382" s="1">
        <v>45778</v>
      </c>
      <c r="Y382" t="s">
        <v>13</v>
      </c>
      <c r="AE382" s="3">
        <v>1933.53333417666</v>
      </c>
    </row>
    <row r="383" spans="1:33" x14ac:dyDescent="0.35">
      <c r="A383" s="1">
        <v>45832</v>
      </c>
      <c r="B383" t="s">
        <v>21</v>
      </c>
      <c r="C383" t="s">
        <v>1</v>
      </c>
      <c r="D383">
        <v>2</v>
      </c>
      <c r="E383" t="s">
        <v>22</v>
      </c>
      <c r="G383" t="s">
        <v>4</v>
      </c>
      <c r="H383">
        <v>24</v>
      </c>
      <c r="I383" s="1">
        <v>45778</v>
      </c>
      <c r="J383" t="s">
        <v>13</v>
      </c>
      <c r="K383" t="s">
        <v>6</v>
      </c>
      <c r="L383">
        <v>1</v>
      </c>
      <c r="M383" t="s">
        <v>7</v>
      </c>
      <c r="N383" t="s">
        <v>8</v>
      </c>
      <c r="O383" t="s">
        <v>4</v>
      </c>
      <c r="P383" t="s">
        <v>9</v>
      </c>
      <c r="Q383">
        <v>2</v>
      </c>
      <c r="R383" t="s">
        <v>10</v>
      </c>
      <c r="S383" t="s">
        <v>11</v>
      </c>
      <c r="T383">
        <v>6</v>
      </c>
      <c r="U383" t="s">
        <v>12</v>
      </c>
      <c r="V383">
        <v>100</v>
      </c>
      <c r="W383">
        <v>50172.000082079998</v>
      </c>
      <c r="X383" s="1">
        <v>45778</v>
      </c>
      <c r="Y383" t="s">
        <v>13</v>
      </c>
      <c r="AE383" s="3">
        <v>1672.400002736</v>
      </c>
    </row>
    <row r="384" spans="1:33" x14ac:dyDescent="0.35">
      <c r="A384" s="1">
        <v>45832</v>
      </c>
      <c r="B384" t="s">
        <v>23</v>
      </c>
      <c r="C384" t="s">
        <v>1</v>
      </c>
      <c r="D384">
        <v>2</v>
      </c>
      <c r="E384" t="s">
        <v>24</v>
      </c>
      <c r="F384" t="s">
        <v>25</v>
      </c>
      <c r="G384" t="s">
        <v>4</v>
      </c>
      <c r="H384">
        <v>24</v>
      </c>
      <c r="I384" s="1">
        <v>45778</v>
      </c>
      <c r="J384" t="s">
        <v>5</v>
      </c>
      <c r="K384" t="s">
        <v>4</v>
      </c>
      <c r="L384">
        <v>1</v>
      </c>
      <c r="M384" t="s">
        <v>7</v>
      </c>
      <c r="N384" t="s">
        <v>8</v>
      </c>
      <c r="O384" t="s">
        <v>4</v>
      </c>
      <c r="P384" t="s">
        <v>9</v>
      </c>
      <c r="Q384">
        <v>2</v>
      </c>
      <c r="R384" t="s">
        <v>10</v>
      </c>
      <c r="S384" t="s">
        <v>11</v>
      </c>
      <c r="T384">
        <v>6</v>
      </c>
      <c r="U384" t="s">
        <v>12</v>
      </c>
      <c r="V384">
        <v>100</v>
      </c>
      <c r="W384">
        <v>50054</v>
      </c>
      <c r="X384" s="1">
        <v>45778</v>
      </c>
      <c r="Y384" t="s">
        <v>13</v>
      </c>
      <c r="AE384" s="3">
        <v>0</v>
      </c>
    </row>
    <row r="385" spans="1:33" x14ac:dyDescent="0.35">
      <c r="A385" s="1">
        <v>45832</v>
      </c>
      <c r="B385" t="s">
        <v>26</v>
      </c>
      <c r="C385" t="s">
        <v>1</v>
      </c>
      <c r="D385">
        <v>2</v>
      </c>
      <c r="E385" t="s">
        <v>27</v>
      </c>
      <c r="F385" t="s">
        <v>28</v>
      </c>
      <c r="G385" t="s">
        <v>4</v>
      </c>
      <c r="H385">
        <v>24</v>
      </c>
      <c r="I385" s="1">
        <v>45778</v>
      </c>
      <c r="J385" t="s">
        <v>13</v>
      </c>
      <c r="K385" t="s">
        <v>6</v>
      </c>
      <c r="L385">
        <v>1</v>
      </c>
      <c r="M385" t="s">
        <v>7</v>
      </c>
      <c r="N385" t="s">
        <v>8</v>
      </c>
      <c r="O385" t="s">
        <v>4</v>
      </c>
      <c r="P385" t="s">
        <v>9</v>
      </c>
      <c r="Q385">
        <v>2</v>
      </c>
      <c r="R385" t="s">
        <v>10</v>
      </c>
      <c r="S385" t="s">
        <v>11</v>
      </c>
      <c r="T385">
        <v>6</v>
      </c>
      <c r="U385" t="s">
        <v>12</v>
      </c>
      <c r="V385">
        <v>100</v>
      </c>
      <c r="W385">
        <v>7060</v>
      </c>
      <c r="X385" s="1">
        <v>45778</v>
      </c>
      <c r="Y385" t="s">
        <v>13</v>
      </c>
      <c r="AE385" s="3">
        <v>235.333333333333</v>
      </c>
    </row>
    <row r="386" spans="1:33" x14ac:dyDescent="0.35">
      <c r="A386" s="1">
        <v>45832</v>
      </c>
      <c r="B386" t="s">
        <v>29</v>
      </c>
      <c r="C386">
        <v>0</v>
      </c>
      <c r="D386">
        <v>2</v>
      </c>
      <c r="E386" t="s">
        <v>30</v>
      </c>
      <c r="F386" t="s">
        <v>31</v>
      </c>
      <c r="G386" t="s">
        <v>4</v>
      </c>
      <c r="H386">
        <v>24</v>
      </c>
      <c r="I386" s="1">
        <v>45778</v>
      </c>
      <c r="J386" t="s">
        <v>13</v>
      </c>
      <c r="K386" t="s">
        <v>4</v>
      </c>
      <c r="L386">
        <v>6</v>
      </c>
      <c r="M386" t="s">
        <v>7</v>
      </c>
      <c r="N386" t="s">
        <v>8</v>
      </c>
      <c r="O386" t="s">
        <v>4</v>
      </c>
      <c r="P386" t="s">
        <v>9</v>
      </c>
      <c r="Q386">
        <v>2</v>
      </c>
      <c r="R386" t="s">
        <v>10</v>
      </c>
      <c r="S386" t="s">
        <v>11</v>
      </c>
      <c r="T386">
        <v>6</v>
      </c>
      <c r="U386" t="s">
        <v>12</v>
      </c>
      <c r="V386">
        <v>100</v>
      </c>
      <c r="W386">
        <v>290</v>
      </c>
      <c r="X386" s="1">
        <v>45778</v>
      </c>
      <c r="Y386" t="s">
        <v>13</v>
      </c>
      <c r="AE386" s="3">
        <v>58</v>
      </c>
      <c r="AF386">
        <f>W386*L386</f>
        <v>1740</v>
      </c>
      <c r="AG386" t="s">
        <v>63</v>
      </c>
    </row>
    <row r="387" spans="1:33" x14ac:dyDescent="0.35">
      <c r="A387" s="1">
        <v>45833</v>
      </c>
      <c r="B387" t="s">
        <v>0</v>
      </c>
      <c r="C387" t="s">
        <v>1</v>
      </c>
      <c r="D387">
        <v>2</v>
      </c>
      <c r="E387" t="s">
        <v>2</v>
      </c>
      <c r="F387" t="s">
        <v>3</v>
      </c>
      <c r="G387" t="s">
        <v>4</v>
      </c>
      <c r="H387">
        <v>24</v>
      </c>
      <c r="I387" s="1">
        <v>45778</v>
      </c>
      <c r="J387" t="s">
        <v>5</v>
      </c>
      <c r="K387" t="s">
        <v>6</v>
      </c>
      <c r="L387">
        <v>1</v>
      </c>
      <c r="M387" t="s">
        <v>7</v>
      </c>
      <c r="N387" t="s">
        <v>8</v>
      </c>
      <c r="O387" t="s">
        <v>4</v>
      </c>
      <c r="P387" t="s">
        <v>9</v>
      </c>
      <c r="Q387">
        <v>2</v>
      </c>
      <c r="R387" t="s">
        <v>10</v>
      </c>
      <c r="S387" t="s">
        <v>11</v>
      </c>
      <c r="T387">
        <v>6</v>
      </c>
      <c r="U387" t="s">
        <v>12</v>
      </c>
      <c r="V387">
        <v>100</v>
      </c>
      <c r="W387">
        <v>7951.9999895199999</v>
      </c>
      <c r="X387" s="1">
        <v>45778</v>
      </c>
      <c r="Y387" t="s">
        <v>13</v>
      </c>
      <c r="AE387" s="3">
        <v>0</v>
      </c>
    </row>
    <row r="388" spans="1:33" x14ac:dyDescent="0.35">
      <c r="A388" s="1">
        <v>45833</v>
      </c>
      <c r="B388" t="s">
        <v>14</v>
      </c>
      <c r="C388" t="s">
        <v>15</v>
      </c>
      <c r="D388">
        <v>2</v>
      </c>
      <c r="E388" t="s">
        <v>16</v>
      </c>
      <c r="G388" t="s">
        <v>4</v>
      </c>
      <c r="H388">
        <v>24</v>
      </c>
      <c r="I388" s="1">
        <v>45778</v>
      </c>
      <c r="J388" t="s">
        <v>13</v>
      </c>
      <c r="K388" t="s">
        <v>4</v>
      </c>
      <c r="L388">
        <v>1</v>
      </c>
      <c r="M388" t="s">
        <v>7</v>
      </c>
      <c r="N388" t="s">
        <v>8</v>
      </c>
      <c r="O388" t="s">
        <v>4</v>
      </c>
      <c r="P388" t="s">
        <v>9</v>
      </c>
      <c r="Q388">
        <v>2</v>
      </c>
      <c r="R388" t="s">
        <v>10</v>
      </c>
      <c r="S388" t="s">
        <v>11</v>
      </c>
      <c r="T388">
        <v>6</v>
      </c>
      <c r="U388" t="s">
        <v>12</v>
      </c>
      <c r="V388">
        <v>100</v>
      </c>
      <c r="W388">
        <v>290</v>
      </c>
      <c r="X388" s="1">
        <v>45778</v>
      </c>
      <c r="Y388" t="s">
        <v>13</v>
      </c>
      <c r="AE388" s="3">
        <v>2.9</v>
      </c>
    </row>
    <row r="389" spans="1:33" x14ac:dyDescent="0.35">
      <c r="A389" s="1">
        <v>45833</v>
      </c>
      <c r="B389" t="s">
        <v>17</v>
      </c>
      <c r="C389" t="s">
        <v>18</v>
      </c>
      <c r="D389">
        <v>2</v>
      </c>
      <c r="E389" s="2" t="s">
        <v>19</v>
      </c>
      <c r="F389" t="s">
        <v>20</v>
      </c>
      <c r="G389" t="s">
        <v>4</v>
      </c>
      <c r="H389">
        <v>24</v>
      </c>
      <c r="I389" s="1">
        <v>45778</v>
      </c>
      <c r="J389" t="s">
        <v>13</v>
      </c>
      <c r="K389" t="s">
        <v>6</v>
      </c>
      <c r="L389">
        <v>1</v>
      </c>
      <c r="M389" t="s">
        <v>7</v>
      </c>
      <c r="N389" t="s">
        <v>8</v>
      </c>
      <c r="O389" t="s">
        <v>4</v>
      </c>
      <c r="P389" t="s">
        <v>9</v>
      </c>
      <c r="Q389">
        <v>2</v>
      </c>
      <c r="R389" t="s">
        <v>10</v>
      </c>
      <c r="S389" t="s">
        <v>11</v>
      </c>
      <c r="T389">
        <v>6</v>
      </c>
      <c r="U389" t="s">
        <v>12</v>
      </c>
      <c r="V389">
        <v>100</v>
      </c>
      <c r="W389">
        <v>100370</v>
      </c>
      <c r="X389" s="1">
        <v>45778</v>
      </c>
      <c r="Y389" t="s">
        <v>13</v>
      </c>
      <c r="AE389" s="3">
        <v>1933.53333417666</v>
      </c>
    </row>
    <row r="390" spans="1:33" x14ac:dyDescent="0.35">
      <c r="A390" s="1">
        <v>45833</v>
      </c>
      <c r="B390" t="s">
        <v>21</v>
      </c>
      <c r="C390" t="s">
        <v>1</v>
      </c>
      <c r="D390">
        <v>2</v>
      </c>
      <c r="E390" t="s">
        <v>22</v>
      </c>
      <c r="G390" t="s">
        <v>4</v>
      </c>
      <c r="H390">
        <v>24</v>
      </c>
      <c r="I390" s="1">
        <v>45778</v>
      </c>
      <c r="J390" t="s">
        <v>13</v>
      </c>
      <c r="K390" t="s">
        <v>6</v>
      </c>
      <c r="L390">
        <v>1</v>
      </c>
      <c r="M390" t="s">
        <v>7</v>
      </c>
      <c r="N390" t="s">
        <v>8</v>
      </c>
      <c r="O390" t="s">
        <v>4</v>
      </c>
      <c r="P390" t="s">
        <v>9</v>
      </c>
      <c r="Q390">
        <v>2</v>
      </c>
      <c r="R390" t="s">
        <v>10</v>
      </c>
      <c r="S390" t="s">
        <v>11</v>
      </c>
      <c r="T390">
        <v>6</v>
      </c>
      <c r="U390" t="s">
        <v>12</v>
      </c>
      <c r="V390">
        <v>100</v>
      </c>
      <c r="W390">
        <v>50172.000082079998</v>
      </c>
      <c r="X390" s="1">
        <v>45778</v>
      </c>
      <c r="Y390" t="s">
        <v>13</v>
      </c>
      <c r="AE390" s="3">
        <v>1672.400002736</v>
      </c>
    </row>
    <row r="391" spans="1:33" x14ac:dyDescent="0.35">
      <c r="A391" s="1">
        <v>45833</v>
      </c>
      <c r="B391" t="s">
        <v>23</v>
      </c>
      <c r="C391" t="s">
        <v>1</v>
      </c>
      <c r="D391">
        <v>2</v>
      </c>
      <c r="E391" t="s">
        <v>24</v>
      </c>
      <c r="F391" t="s">
        <v>25</v>
      </c>
      <c r="G391" t="s">
        <v>4</v>
      </c>
      <c r="H391">
        <v>24</v>
      </c>
      <c r="I391" s="1">
        <v>45778</v>
      </c>
      <c r="J391" t="s">
        <v>5</v>
      </c>
      <c r="K391" t="s">
        <v>4</v>
      </c>
      <c r="L391">
        <v>1</v>
      </c>
      <c r="M391" t="s">
        <v>7</v>
      </c>
      <c r="N391" t="s">
        <v>8</v>
      </c>
      <c r="O391" t="s">
        <v>4</v>
      </c>
      <c r="P391" t="s">
        <v>9</v>
      </c>
      <c r="Q391">
        <v>2</v>
      </c>
      <c r="R391" t="s">
        <v>10</v>
      </c>
      <c r="S391" t="s">
        <v>11</v>
      </c>
      <c r="T391">
        <v>6</v>
      </c>
      <c r="U391" t="s">
        <v>12</v>
      </c>
      <c r="V391">
        <v>100</v>
      </c>
      <c r="W391">
        <v>50054</v>
      </c>
      <c r="X391" s="1">
        <v>45778</v>
      </c>
      <c r="Y391" t="s">
        <v>13</v>
      </c>
      <c r="AE391" s="3">
        <v>0</v>
      </c>
    </row>
    <row r="392" spans="1:33" x14ac:dyDescent="0.35">
      <c r="A392" s="1">
        <v>45833</v>
      </c>
      <c r="B392" t="s">
        <v>26</v>
      </c>
      <c r="C392" t="s">
        <v>1</v>
      </c>
      <c r="D392">
        <v>2</v>
      </c>
      <c r="E392" t="s">
        <v>27</v>
      </c>
      <c r="F392" t="s">
        <v>28</v>
      </c>
      <c r="G392" t="s">
        <v>4</v>
      </c>
      <c r="H392">
        <v>24</v>
      </c>
      <c r="I392" s="1">
        <v>45778</v>
      </c>
      <c r="J392" t="s">
        <v>13</v>
      </c>
      <c r="K392" t="s">
        <v>6</v>
      </c>
      <c r="L392">
        <v>1</v>
      </c>
      <c r="M392" t="s">
        <v>7</v>
      </c>
      <c r="N392" t="s">
        <v>8</v>
      </c>
      <c r="O392" t="s">
        <v>4</v>
      </c>
      <c r="P392" t="s">
        <v>9</v>
      </c>
      <c r="Q392">
        <v>2</v>
      </c>
      <c r="R392" t="s">
        <v>10</v>
      </c>
      <c r="S392" t="s">
        <v>11</v>
      </c>
      <c r="T392">
        <v>6</v>
      </c>
      <c r="U392" t="s">
        <v>12</v>
      </c>
      <c r="V392">
        <v>100</v>
      </c>
      <c r="W392">
        <v>7060</v>
      </c>
      <c r="X392" s="1">
        <v>45778</v>
      </c>
      <c r="Y392" t="s">
        <v>13</v>
      </c>
      <c r="AE392" s="3">
        <v>235.333333333333</v>
      </c>
    </row>
    <row r="393" spans="1:33" x14ac:dyDescent="0.35">
      <c r="A393" s="1">
        <v>45833</v>
      </c>
      <c r="B393" t="s">
        <v>29</v>
      </c>
      <c r="C393">
        <v>0</v>
      </c>
      <c r="D393">
        <v>2</v>
      </c>
      <c r="E393" t="s">
        <v>30</v>
      </c>
      <c r="F393" t="s">
        <v>31</v>
      </c>
      <c r="G393" t="s">
        <v>4</v>
      </c>
      <c r="H393">
        <v>24</v>
      </c>
      <c r="I393" s="1">
        <v>45778</v>
      </c>
      <c r="J393" t="s">
        <v>13</v>
      </c>
      <c r="K393" t="s">
        <v>4</v>
      </c>
      <c r="L393">
        <v>6</v>
      </c>
      <c r="M393" t="s">
        <v>7</v>
      </c>
      <c r="N393" t="s">
        <v>8</v>
      </c>
      <c r="O393" t="s">
        <v>4</v>
      </c>
      <c r="P393" t="s">
        <v>9</v>
      </c>
      <c r="Q393">
        <v>2</v>
      </c>
      <c r="R393" t="s">
        <v>10</v>
      </c>
      <c r="S393" t="s">
        <v>11</v>
      </c>
      <c r="T393">
        <v>6</v>
      </c>
      <c r="U393" t="s">
        <v>12</v>
      </c>
      <c r="V393">
        <v>100</v>
      </c>
      <c r="W393">
        <v>290</v>
      </c>
      <c r="X393" s="1">
        <v>45778</v>
      </c>
      <c r="Y393" t="s">
        <v>13</v>
      </c>
      <c r="AE393" s="3">
        <v>58</v>
      </c>
      <c r="AF393">
        <f>W393*L393</f>
        <v>1740</v>
      </c>
      <c r="AG393" t="s">
        <v>63</v>
      </c>
    </row>
    <row r="394" spans="1:33" x14ac:dyDescent="0.35">
      <c r="A394" s="1">
        <v>45834</v>
      </c>
      <c r="B394" t="s">
        <v>0</v>
      </c>
      <c r="C394" t="s">
        <v>1</v>
      </c>
      <c r="D394">
        <v>2</v>
      </c>
      <c r="E394" t="s">
        <v>2</v>
      </c>
      <c r="F394" t="s">
        <v>3</v>
      </c>
      <c r="G394" t="s">
        <v>4</v>
      </c>
      <c r="H394">
        <v>24</v>
      </c>
      <c r="I394" s="1">
        <v>45778</v>
      </c>
      <c r="J394" t="s">
        <v>5</v>
      </c>
      <c r="K394" t="s">
        <v>6</v>
      </c>
      <c r="L394">
        <v>1</v>
      </c>
      <c r="M394" t="s">
        <v>7</v>
      </c>
      <c r="N394" t="s">
        <v>8</v>
      </c>
      <c r="O394" t="s">
        <v>4</v>
      </c>
      <c r="P394" t="s">
        <v>9</v>
      </c>
      <c r="Q394">
        <v>2</v>
      </c>
      <c r="R394" t="s">
        <v>10</v>
      </c>
      <c r="S394" t="s">
        <v>11</v>
      </c>
      <c r="T394">
        <v>6</v>
      </c>
      <c r="U394" t="s">
        <v>12</v>
      </c>
      <c r="V394">
        <v>100</v>
      </c>
      <c r="W394">
        <v>7951.9999895199999</v>
      </c>
      <c r="X394" s="1">
        <v>45778</v>
      </c>
      <c r="Y394" t="s">
        <v>13</v>
      </c>
      <c r="AE394" s="3">
        <v>0</v>
      </c>
    </row>
    <row r="395" spans="1:33" x14ac:dyDescent="0.35">
      <c r="A395" s="1">
        <v>45834</v>
      </c>
      <c r="B395" t="s">
        <v>14</v>
      </c>
      <c r="C395" t="s">
        <v>15</v>
      </c>
      <c r="D395">
        <v>2</v>
      </c>
      <c r="E395" t="s">
        <v>16</v>
      </c>
      <c r="G395" t="s">
        <v>4</v>
      </c>
      <c r="H395">
        <v>24</v>
      </c>
      <c r="I395" s="1">
        <v>45778</v>
      </c>
      <c r="J395" t="s">
        <v>13</v>
      </c>
      <c r="K395" t="s">
        <v>4</v>
      </c>
      <c r="L395">
        <v>1</v>
      </c>
      <c r="M395" t="s">
        <v>7</v>
      </c>
      <c r="N395" t="s">
        <v>8</v>
      </c>
      <c r="O395" t="s">
        <v>4</v>
      </c>
      <c r="P395" t="s">
        <v>9</v>
      </c>
      <c r="Q395">
        <v>2</v>
      </c>
      <c r="R395" t="s">
        <v>10</v>
      </c>
      <c r="S395" t="s">
        <v>11</v>
      </c>
      <c r="T395">
        <v>6</v>
      </c>
      <c r="U395" t="s">
        <v>12</v>
      </c>
      <c r="V395">
        <v>100</v>
      </c>
      <c r="W395">
        <v>290</v>
      </c>
      <c r="X395" s="1">
        <v>45778</v>
      </c>
      <c r="Y395" t="s">
        <v>13</v>
      </c>
      <c r="AE395" s="3">
        <v>2.9</v>
      </c>
    </row>
    <row r="396" spans="1:33" x14ac:dyDescent="0.35">
      <c r="A396" s="1">
        <v>45834</v>
      </c>
      <c r="B396" t="s">
        <v>17</v>
      </c>
      <c r="C396" t="s">
        <v>18</v>
      </c>
      <c r="D396">
        <v>2</v>
      </c>
      <c r="E396" s="2" t="s">
        <v>19</v>
      </c>
      <c r="F396" t="s">
        <v>20</v>
      </c>
      <c r="G396" t="s">
        <v>4</v>
      </c>
      <c r="H396">
        <v>24</v>
      </c>
      <c r="I396" s="1">
        <v>45778</v>
      </c>
      <c r="J396" t="s">
        <v>13</v>
      </c>
      <c r="K396" t="s">
        <v>6</v>
      </c>
      <c r="L396">
        <v>1</v>
      </c>
      <c r="M396" t="s">
        <v>7</v>
      </c>
      <c r="N396" t="s">
        <v>8</v>
      </c>
      <c r="O396" t="s">
        <v>4</v>
      </c>
      <c r="P396" t="s">
        <v>9</v>
      </c>
      <c r="Q396">
        <v>2</v>
      </c>
      <c r="R396" t="s">
        <v>10</v>
      </c>
      <c r="S396" t="s">
        <v>11</v>
      </c>
      <c r="T396">
        <v>6</v>
      </c>
      <c r="U396" t="s">
        <v>12</v>
      </c>
      <c r="V396">
        <v>100</v>
      </c>
      <c r="W396">
        <v>100370</v>
      </c>
      <c r="X396" s="1">
        <v>45778</v>
      </c>
      <c r="Y396" t="s">
        <v>13</v>
      </c>
      <c r="AE396" s="3">
        <v>1933.53333417666</v>
      </c>
    </row>
    <row r="397" spans="1:33" x14ac:dyDescent="0.35">
      <c r="A397" s="1">
        <v>45834</v>
      </c>
      <c r="B397" t="s">
        <v>21</v>
      </c>
      <c r="C397" t="s">
        <v>1</v>
      </c>
      <c r="D397">
        <v>2</v>
      </c>
      <c r="E397" t="s">
        <v>22</v>
      </c>
      <c r="G397" t="s">
        <v>4</v>
      </c>
      <c r="H397">
        <v>24</v>
      </c>
      <c r="I397" s="1">
        <v>45778</v>
      </c>
      <c r="J397" t="s">
        <v>13</v>
      </c>
      <c r="K397" t="s">
        <v>6</v>
      </c>
      <c r="L397">
        <v>1</v>
      </c>
      <c r="M397" t="s">
        <v>7</v>
      </c>
      <c r="N397" t="s">
        <v>8</v>
      </c>
      <c r="O397" t="s">
        <v>4</v>
      </c>
      <c r="P397" t="s">
        <v>9</v>
      </c>
      <c r="Q397">
        <v>2</v>
      </c>
      <c r="R397" t="s">
        <v>10</v>
      </c>
      <c r="S397" t="s">
        <v>11</v>
      </c>
      <c r="T397">
        <v>6</v>
      </c>
      <c r="U397" t="s">
        <v>12</v>
      </c>
      <c r="V397">
        <v>100</v>
      </c>
      <c r="W397">
        <v>50172.000082079998</v>
      </c>
      <c r="X397" s="1">
        <v>45778</v>
      </c>
      <c r="Y397" t="s">
        <v>13</v>
      </c>
      <c r="AE397" s="3">
        <v>1672.400002736</v>
      </c>
    </row>
    <row r="398" spans="1:33" x14ac:dyDescent="0.35">
      <c r="A398" s="1">
        <v>45834</v>
      </c>
      <c r="B398" t="s">
        <v>23</v>
      </c>
      <c r="C398" t="s">
        <v>1</v>
      </c>
      <c r="D398">
        <v>2</v>
      </c>
      <c r="E398" t="s">
        <v>24</v>
      </c>
      <c r="F398" t="s">
        <v>25</v>
      </c>
      <c r="G398" t="s">
        <v>4</v>
      </c>
      <c r="H398">
        <v>24</v>
      </c>
      <c r="I398" s="1">
        <v>45778</v>
      </c>
      <c r="J398" t="s">
        <v>5</v>
      </c>
      <c r="K398" t="s">
        <v>4</v>
      </c>
      <c r="L398">
        <v>1</v>
      </c>
      <c r="M398" t="s">
        <v>7</v>
      </c>
      <c r="N398" t="s">
        <v>8</v>
      </c>
      <c r="O398" t="s">
        <v>4</v>
      </c>
      <c r="P398" t="s">
        <v>9</v>
      </c>
      <c r="Q398">
        <v>2</v>
      </c>
      <c r="R398" t="s">
        <v>10</v>
      </c>
      <c r="S398" t="s">
        <v>11</v>
      </c>
      <c r="T398">
        <v>6</v>
      </c>
      <c r="U398" t="s">
        <v>12</v>
      </c>
      <c r="V398">
        <v>100</v>
      </c>
      <c r="W398">
        <v>50054</v>
      </c>
      <c r="X398" s="1">
        <v>45778</v>
      </c>
      <c r="Y398" t="s">
        <v>13</v>
      </c>
      <c r="AE398" s="3">
        <v>0</v>
      </c>
    </row>
    <row r="399" spans="1:33" x14ac:dyDescent="0.35">
      <c r="A399" s="1">
        <v>45834</v>
      </c>
      <c r="B399" t="s">
        <v>26</v>
      </c>
      <c r="C399" t="s">
        <v>1</v>
      </c>
      <c r="D399">
        <v>2</v>
      </c>
      <c r="E399" t="s">
        <v>27</v>
      </c>
      <c r="F399" t="s">
        <v>28</v>
      </c>
      <c r="G399" t="s">
        <v>4</v>
      </c>
      <c r="H399">
        <v>24</v>
      </c>
      <c r="I399" s="1">
        <v>45778</v>
      </c>
      <c r="J399" t="s">
        <v>13</v>
      </c>
      <c r="K399" t="s">
        <v>6</v>
      </c>
      <c r="L399">
        <v>1</v>
      </c>
      <c r="M399" t="s">
        <v>7</v>
      </c>
      <c r="N399" t="s">
        <v>8</v>
      </c>
      <c r="O399" t="s">
        <v>4</v>
      </c>
      <c r="P399" t="s">
        <v>9</v>
      </c>
      <c r="Q399">
        <v>2</v>
      </c>
      <c r="R399" t="s">
        <v>10</v>
      </c>
      <c r="S399" t="s">
        <v>11</v>
      </c>
      <c r="T399">
        <v>6</v>
      </c>
      <c r="U399" t="s">
        <v>12</v>
      </c>
      <c r="V399">
        <v>100</v>
      </c>
      <c r="W399">
        <v>7060</v>
      </c>
      <c r="X399" s="1">
        <v>45778</v>
      </c>
      <c r="Y399" t="s">
        <v>13</v>
      </c>
      <c r="AE399" s="3">
        <v>235.333333333333</v>
      </c>
    </row>
    <row r="400" spans="1:33" x14ac:dyDescent="0.35">
      <c r="A400" s="1">
        <v>45834</v>
      </c>
      <c r="B400" t="s">
        <v>29</v>
      </c>
      <c r="C400">
        <v>0</v>
      </c>
      <c r="D400">
        <v>2</v>
      </c>
      <c r="E400" t="s">
        <v>30</v>
      </c>
      <c r="F400" t="s">
        <v>31</v>
      </c>
      <c r="G400" t="s">
        <v>4</v>
      </c>
      <c r="H400">
        <v>24</v>
      </c>
      <c r="I400" s="1">
        <v>45778</v>
      </c>
      <c r="J400" t="s">
        <v>13</v>
      </c>
      <c r="K400" t="s">
        <v>4</v>
      </c>
      <c r="L400">
        <v>6</v>
      </c>
      <c r="M400" t="s">
        <v>7</v>
      </c>
      <c r="N400" t="s">
        <v>8</v>
      </c>
      <c r="O400" t="s">
        <v>4</v>
      </c>
      <c r="P400" t="s">
        <v>9</v>
      </c>
      <c r="Q400">
        <v>2</v>
      </c>
      <c r="R400" t="s">
        <v>10</v>
      </c>
      <c r="S400" t="s">
        <v>11</v>
      </c>
      <c r="T400">
        <v>6</v>
      </c>
      <c r="U400" t="s">
        <v>12</v>
      </c>
      <c r="V400">
        <v>100</v>
      </c>
      <c r="W400">
        <v>290</v>
      </c>
      <c r="X400" s="1">
        <v>45778</v>
      </c>
      <c r="Y400" t="s">
        <v>13</v>
      </c>
      <c r="AE400" s="3">
        <v>58</v>
      </c>
      <c r="AF400">
        <f>W400*L400</f>
        <v>1740</v>
      </c>
      <c r="AG400" t="s">
        <v>63</v>
      </c>
    </row>
    <row r="401" spans="1:33" x14ac:dyDescent="0.35">
      <c r="A401" s="1">
        <v>45835</v>
      </c>
      <c r="B401" t="s">
        <v>0</v>
      </c>
      <c r="C401" t="s">
        <v>1</v>
      </c>
      <c r="D401">
        <v>2</v>
      </c>
      <c r="E401" t="s">
        <v>2</v>
      </c>
      <c r="F401" t="s">
        <v>3</v>
      </c>
      <c r="G401" t="s">
        <v>4</v>
      </c>
      <c r="H401">
        <v>24</v>
      </c>
      <c r="I401" s="1">
        <v>45778</v>
      </c>
      <c r="J401" t="s">
        <v>5</v>
      </c>
      <c r="K401" t="s">
        <v>6</v>
      </c>
      <c r="L401">
        <v>1</v>
      </c>
      <c r="M401" t="s">
        <v>7</v>
      </c>
      <c r="N401" t="s">
        <v>8</v>
      </c>
      <c r="O401" t="s">
        <v>4</v>
      </c>
      <c r="P401" t="s">
        <v>9</v>
      </c>
      <c r="Q401">
        <v>2</v>
      </c>
      <c r="R401" t="s">
        <v>10</v>
      </c>
      <c r="S401" t="s">
        <v>11</v>
      </c>
      <c r="T401">
        <v>6</v>
      </c>
      <c r="U401" t="s">
        <v>12</v>
      </c>
      <c r="V401">
        <v>100</v>
      </c>
      <c r="W401">
        <v>7951.9999895199999</v>
      </c>
      <c r="X401" s="1">
        <v>45778</v>
      </c>
      <c r="Y401" t="s">
        <v>13</v>
      </c>
      <c r="AE401" s="3">
        <v>0</v>
      </c>
    </row>
    <row r="402" spans="1:33" x14ac:dyDescent="0.35">
      <c r="A402" s="1">
        <v>45835</v>
      </c>
      <c r="B402" t="s">
        <v>14</v>
      </c>
      <c r="C402" t="s">
        <v>15</v>
      </c>
      <c r="D402">
        <v>2</v>
      </c>
      <c r="E402" t="s">
        <v>16</v>
      </c>
      <c r="G402" t="s">
        <v>4</v>
      </c>
      <c r="H402">
        <v>24</v>
      </c>
      <c r="I402" s="1">
        <v>45778</v>
      </c>
      <c r="J402" t="s">
        <v>13</v>
      </c>
      <c r="K402" t="s">
        <v>4</v>
      </c>
      <c r="L402">
        <v>1</v>
      </c>
      <c r="M402" t="s">
        <v>7</v>
      </c>
      <c r="N402" t="s">
        <v>8</v>
      </c>
      <c r="O402" t="s">
        <v>4</v>
      </c>
      <c r="P402" t="s">
        <v>9</v>
      </c>
      <c r="Q402">
        <v>2</v>
      </c>
      <c r="R402" t="s">
        <v>10</v>
      </c>
      <c r="S402" t="s">
        <v>11</v>
      </c>
      <c r="T402">
        <v>6</v>
      </c>
      <c r="U402" t="s">
        <v>12</v>
      </c>
      <c r="V402">
        <v>100</v>
      </c>
      <c r="W402">
        <v>290</v>
      </c>
      <c r="X402" s="1">
        <v>45778</v>
      </c>
      <c r="Y402" t="s">
        <v>13</v>
      </c>
      <c r="AE402" s="3">
        <v>2.9</v>
      </c>
    </row>
    <row r="403" spans="1:33" x14ac:dyDescent="0.35">
      <c r="A403" s="1">
        <v>45835</v>
      </c>
      <c r="B403" t="s">
        <v>17</v>
      </c>
      <c r="C403" t="s">
        <v>18</v>
      </c>
      <c r="D403">
        <v>2</v>
      </c>
      <c r="E403" s="2" t="s">
        <v>19</v>
      </c>
      <c r="F403" t="s">
        <v>20</v>
      </c>
      <c r="G403" t="s">
        <v>4</v>
      </c>
      <c r="H403">
        <v>24</v>
      </c>
      <c r="I403" s="1">
        <v>45778</v>
      </c>
      <c r="J403" t="s">
        <v>13</v>
      </c>
      <c r="K403" t="s">
        <v>6</v>
      </c>
      <c r="L403">
        <v>1</v>
      </c>
      <c r="M403" t="s">
        <v>7</v>
      </c>
      <c r="N403" t="s">
        <v>8</v>
      </c>
      <c r="O403" t="s">
        <v>4</v>
      </c>
      <c r="P403" t="s">
        <v>9</v>
      </c>
      <c r="Q403">
        <v>2</v>
      </c>
      <c r="R403" t="s">
        <v>10</v>
      </c>
      <c r="S403" t="s">
        <v>11</v>
      </c>
      <c r="T403">
        <v>6</v>
      </c>
      <c r="U403" t="s">
        <v>12</v>
      </c>
      <c r="V403">
        <v>100</v>
      </c>
      <c r="W403">
        <v>100370</v>
      </c>
      <c r="X403" s="1">
        <v>45778</v>
      </c>
      <c r="Y403" t="s">
        <v>13</v>
      </c>
      <c r="AE403" s="3">
        <v>1933.53333417666</v>
      </c>
    </row>
    <row r="404" spans="1:33" x14ac:dyDescent="0.35">
      <c r="A404" s="1">
        <v>45835</v>
      </c>
      <c r="B404" t="s">
        <v>21</v>
      </c>
      <c r="C404" t="s">
        <v>1</v>
      </c>
      <c r="D404">
        <v>2</v>
      </c>
      <c r="E404" t="s">
        <v>22</v>
      </c>
      <c r="G404" t="s">
        <v>4</v>
      </c>
      <c r="H404">
        <v>24</v>
      </c>
      <c r="I404" s="1">
        <v>45778</v>
      </c>
      <c r="J404" t="s">
        <v>13</v>
      </c>
      <c r="K404" t="s">
        <v>6</v>
      </c>
      <c r="L404">
        <v>1</v>
      </c>
      <c r="M404" t="s">
        <v>7</v>
      </c>
      <c r="N404" t="s">
        <v>8</v>
      </c>
      <c r="O404" t="s">
        <v>4</v>
      </c>
      <c r="P404" t="s">
        <v>9</v>
      </c>
      <c r="Q404">
        <v>2</v>
      </c>
      <c r="R404" t="s">
        <v>10</v>
      </c>
      <c r="S404" t="s">
        <v>11</v>
      </c>
      <c r="T404">
        <v>6</v>
      </c>
      <c r="U404" t="s">
        <v>12</v>
      </c>
      <c r="V404">
        <v>100</v>
      </c>
      <c r="W404">
        <v>50172.000082079998</v>
      </c>
      <c r="X404" s="1">
        <v>45778</v>
      </c>
      <c r="Y404" t="s">
        <v>13</v>
      </c>
      <c r="AE404" s="3">
        <v>1672.400002736</v>
      </c>
    </row>
    <row r="405" spans="1:33" x14ac:dyDescent="0.35">
      <c r="A405" s="1">
        <v>45835</v>
      </c>
      <c r="B405" t="s">
        <v>23</v>
      </c>
      <c r="C405" t="s">
        <v>1</v>
      </c>
      <c r="D405">
        <v>2</v>
      </c>
      <c r="E405" t="s">
        <v>24</v>
      </c>
      <c r="F405" t="s">
        <v>25</v>
      </c>
      <c r="G405" t="s">
        <v>4</v>
      </c>
      <c r="H405">
        <v>24</v>
      </c>
      <c r="I405" s="1">
        <v>45778</v>
      </c>
      <c r="J405" t="s">
        <v>5</v>
      </c>
      <c r="K405" t="s">
        <v>4</v>
      </c>
      <c r="L405">
        <v>1</v>
      </c>
      <c r="M405" t="s">
        <v>7</v>
      </c>
      <c r="N405" t="s">
        <v>8</v>
      </c>
      <c r="O405" t="s">
        <v>4</v>
      </c>
      <c r="P405" t="s">
        <v>9</v>
      </c>
      <c r="Q405">
        <v>2</v>
      </c>
      <c r="R405" t="s">
        <v>10</v>
      </c>
      <c r="S405" t="s">
        <v>11</v>
      </c>
      <c r="T405">
        <v>6</v>
      </c>
      <c r="U405" t="s">
        <v>12</v>
      </c>
      <c r="V405">
        <v>100</v>
      </c>
      <c r="W405">
        <v>50054</v>
      </c>
      <c r="X405" s="1">
        <v>45778</v>
      </c>
      <c r="Y405" t="s">
        <v>13</v>
      </c>
      <c r="AE405" s="3">
        <v>0</v>
      </c>
    </row>
    <row r="406" spans="1:33" x14ac:dyDescent="0.35">
      <c r="A406" s="1">
        <v>45835</v>
      </c>
      <c r="B406" t="s">
        <v>26</v>
      </c>
      <c r="C406" t="s">
        <v>1</v>
      </c>
      <c r="D406">
        <v>2</v>
      </c>
      <c r="E406" t="s">
        <v>27</v>
      </c>
      <c r="F406" t="s">
        <v>28</v>
      </c>
      <c r="G406" t="s">
        <v>4</v>
      </c>
      <c r="H406">
        <v>24</v>
      </c>
      <c r="I406" s="1">
        <v>45778</v>
      </c>
      <c r="J406" t="s">
        <v>13</v>
      </c>
      <c r="K406" t="s">
        <v>6</v>
      </c>
      <c r="L406">
        <v>1</v>
      </c>
      <c r="M406" t="s">
        <v>7</v>
      </c>
      <c r="N406" t="s">
        <v>8</v>
      </c>
      <c r="O406" t="s">
        <v>4</v>
      </c>
      <c r="P406" t="s">
        <v>9</v>
      </c>
      <c r="Q406">
        <v>2</v>
      </c>
      <c r="R406" t="s">
        <v>10</v>
      </c>
      <c r="S406" t="s">
        <v>11</v>
      </c>
      <c r="T406">
        <v>6</v>
      </c>
      <c r="U406" t="s">
        <v>12</v>
      </c>
      <c r="V406">
        <v>100</v>
      </c>
      <c r="W406">
        <v>7060</v>
      </c>
      <c r="X406" s="1">
        <v>45778</v>
      </c>
      <c r="Y406" t="s">
        <v>13</v>
      </c>
      <c r="AE406" s="3">
        <v>235.333333333333</v>
      </c>
    </row>
    <row r="407" spans="1:33" x14ac:dyDescent="0.35">
      <c r="A407" s="1">
        <v>45835</v>
      </c>
      <c r="B407" t="s">
        <v>29</v>
      </c>
      <c r="C407">
        <v>0</v>
      </c>
      <c r="D407">
        <v>2</v>
      </c>
      <c r="E407" t="s">
        <v>30</v>
      </c>
      <c r="F407" t="s">
        <v>31</v>
      </c>
      <c r="G407" t="s">
        <v>4</v>
      </c>
      <c r="H407">
        <v>24</v>
      </c>
      <c r="I407" s="1">
        <v>45778</v>
      </c>
      <c r="J407" t="s">
        <v>13</v>
      </c>
      <c r="K407" t="s">
        <v>4</v>
      </c>
      <c r="L407">
        <v>6</v>
      </c>
      <c r="M407" t="s">
        <v>7</v>
      </c>
      <c r="N407" t="s">
        <v>8</v>
      </c>
      <c r="O407" t="s">
        <v>4</v>
      </c>
      <c r="P407" t="s">
        <v>9</v>
      </c>
      <c r="Q407">
        <v>2</v>
      </c>
      <c r="R407" t="s">
        <v>10</v>
      </c>
      <c r="S407" t="s">
        <v>11</v>
      </c>
      <c r="T407">
        <v>6</v>
      </c>
      <c r="U407" t="s">
        <v>12</v>
      </c>
      <c r="V407">
        <v>100</v>
      </c>
      <c r="W407">
        <v>290</v>
      </c>
      <c r="X407" s="1">
        <v>45778</v>
      </c>
      <c r="Y407" t="s">
        <v>13</v>
      </c>
      <c r="AE407" s="3">
        <v>58</v>
      </c>
      <c r="AF407">
        <f>W407*L407</f>
        <v>1740</v>
      </c>
      <c r="AG407" t="s">
        <v>63</v>
      </c>
    </row>
    <row r="408" spans="1:33" x14ac:dyDescent="0.35">
      <c r="A408" s="1">
        <v>45836</v>
      </c>
      <c r="B408" t="s">
        <v>0</v>
      </c>
      <c r="C408" t="s">
        <v>1</v>
      </c>
      <c r="D408">
        <v>2</v>
      </c>
      <c r="E408" t="s">
        <v>2</v>
      </c>
      <c r="F408" t="s">
        <v>3</v>
      </c>
      <c r="G408" t="s">
        <v>4</v>
      </c>
      <c r="H408">
        <v>24</v>
      </c>
      <c r="I408" s="1">
        <v>45778</v>
      </c>
      <c r="J408" t="s">
        <v>5</v>
      </c>
      <c r="K408" t="s">
        <v>6</v>
      </c>
      <c r="L408">
        <v>1</v>
      </c>
      <c r="M408" t="s">
        <v>7</v>
      </c>
      <c r="N408" t="s">
        <v>8</v>
      </c>
      <c r="O408" t="s">
        <v>4</v>
      </c>
      <c r="P408" t="s">
        <v>9</v>
      </c>
      <c r="Q408">
        <v>2</v>
      </c>
      <c r="R408" t="s">
        <v>10</v>
      </c>
      <c r="S408" t="s">
        <v>11</v>
      </c>
      <c r="T408">
        <v>6</v>
      </c>
      <c r="U408" t="s">
        <v>12</v>
      </c>
      <c r="V408">
        <v>100</v>
      </c>
      <c r="W408">
        <v>7951.9999895199999</v>
      </c>
      <c r="X408" s="1">
        <v>45778</v>
      </c>
      <c r="Y408" t="s">
        <v>13</v>
      </c>
      <c r="AE408" s="3">
        <v>0</v>
      </c>
    </row>
    <row r="409" spans="1:33" x14ac:dyDescent="0.35">
      <c r="A409" s="1">
        <v>45836</v>
      </c>
      <c r="B409" t="s">
        <v>14</v>
      </c>
      <c r="C409" t="s">
        <v>15</v>
      </c>
      <c r="D409">
        <v>2</v>
      </c>
      <c r="E409" t="s">
        <v>16</v>
      </c>
      <c r="G409" t="s">
        <v>4</v>
      </c>
      <c r="H409">
        <v>24</v>
      </c>
      <c r="I409" s="1">
        <v>45778</v>
      </c>
      <c r="J409" t="s">
        <v>13</v>
      </c>
      <c r="K409" t="s">
        <v>4</v>
      </c>
      <c r="L409">
        <v>1</v>
      </c>
      <c r="M409" t="s">
        <v>7</v>
      </c>
      <c r="N409" t="s">
        <v>8</v>
      </c>
      <c r="O409" t="s">
        <v>4</v>
      </c>
      <c r="P409" t="s">
        <v>9</v>
      </c>
      <c r="Q409">
        <v>2</v>
      </c>
      <c r="R409" t="s">
        <v>10</v>
      </c>
      <c r="S409" t="s">
        <v>11</v>
      </c>
      <c r="T409">
        <v>6</v>
      </c>
      <c r="U409" t="s">
        <v>12</v>
      </c>
      <c r="V409">
        <v>100</v>
      </c>
      <c r="W409">
        <v>290</v>
      </c>
      <c r="X409" s="1">
        <v>45778</v>
      </c>
      <c r="Y409" t="s">
        <v>13</v>
      </c>
      <c r="AE409" s="3">
        <v>2.9</v>
      </c>
    </row>
    <row r="410" spans="1:33" x14ac:dyDescent="0.35">
      <c r="A410" s="1">
        <v>45836</v>
      </c>
      <c r="B410" t="s">
        <v>17</v>
      </c>
      <c r="C410" t="s">
        <v>18</v>
      </c>
      <c r="D410">
        <v>2</v>
      </c>
      <c r="E410" s="2" t="s">
        <v>19</v>
      </c>
      <c r="F410" t="s">
        <v>20</v>
      </c>
      <c r="G410" t="s">
        <v>4</v>
      </c>
      <c r="H410">
        <v>24</v>
      </c>
      <c r="I410" s="1">
        <v>45778</v>
      </c>
      <c r="J410" t="s">
        <v>13</v>
      </c>
      <c r="K410" t="s">
        <v>6</v>
      </c>
      <c r="L410">
        <v>1</v>
      </c>
      <c r="M410" t="s">
        <v>7</v>
      </c>
      <c r="N410" t="s">
        <v>8</v>
      </c>
      <c r="O410" t="s">
        <v>4</v>
      </c>
      <c r="P410" t="s">
        <v>9</v>
      </c>
      <c r="Q410">
        <v>2</v>
      </c>
      <c r="R410" t="s">
        <v>10</v>
      </c>
      <c r="S410" t="s">
        <v>11</v>
      </c>
      <c r="T410">
        <v>6</v>
      </c>
      <c r="U410" t="s">
        <v>12</v>
      </c>
      <c r="V410">
        <v>100</v>
      </c>
      <c r="W410">
        <v>100370</v>
      </c>
      <c r="X410" s="1">
        <v>45778</v>
      </c>
      <c r="Y410" t="s">
        <v>13</v>
      </c>
      <c r="AE410" s="3">
        <v>1933.53333417666</v>
      </c>
    </row>
    <row r="411" spans="1:33" x14ac:dyDescent="0.35">
      <c r="A411" s="1">
        <v>45836</v>
      </c>
      <c r="B411" t="s">
        <v>21</v>
      </c>
      <c r="C411" t="s">
        <v>1</v>
      </c>
      <c r="D411">
        <v>2</v>
      </c>
      <c r="E411" t="s">
        <v>22</v>
      </c>
      <c r="G411" t="s">
        <v>4</v>
      </c>
      <c r="H411">
        <v>24</v>
      </c>
      <c r="I411" s="1">
        <v>45778</v>
      </c>
      <c r="J411" t="s">
        <v>13</v>
      </c>
      <c r="K411" t="s">
        <v>6</v>
      </c>
      <c r="L411">
        <v>1</v>
      </c>
      <c r="M411" t="s">
        <v>7</v>
      </c>
      <c r="N411" t="s">
        <v>8</v>
      </c>
      <c r="O411" t="s">
        <v>4</v>
      </c>
      <c r="P411" t="s">
        <v>9</v>
      </c>
      <c r="Q411">
        <v>2</v>
      </c>
      <c r="R411" t="s">
        <v>10</v>
      </c>
      <c r="S411" t="s">
        <v>11</v>
      </c>
      <c r="T411">
        <v>6</v>
      </c>
      <c r="U411" t="s">
        <v>12</v>
      </c>
      <c r="V411">
        <v>100</v>
      </c>
      <c r="W411">
        <v>50172.000082079998</v>
      </c>
      <c r="X411" s="1">
        <v>45778</v>
      </c>
      <c r="Y411" t="s">
        <v>13</v>
      </c>
      <c r="AE411" s="3">
        <v>1672.400002736</v>
      </c>
    </row>
    <row r="412" spans="1:33" x14ac:dyDescent="0.35">
      <c r="A412" s="1">
        <v>45836</v>
      </c>
      <c r="B412" t="s">
        <v>23</v>
      </c>
      <c r="C412" t="s">
        <v>1</v>
      </c>
      <c r="D412">
        <v>2</v>
      </c>
      <c r="E412" t="s">
        <v>24</v>
      </c>
      <c r="F412" t="s">
        <v>25</v>
      </c>
      <c r="G412" t="s">
        <v>4</v>
      </c>
      <c r="H412">
        <v>24</v>
      </c>
      <c r="I412" s="1">
        <v>45778</v>
      </c>
      <c r="J412" t="s">
        <v>5</v>
      </c>
      <c r="K412" t="s">
        <v>4</v>
      </c>
      <c r="L412">
        <v>1</v>
      </c>
      <c r="M412" t="s">
        <v>7</v>
      </c>
      <c r="N412" t="s">
        <v>8</v>
      </c>
      <c r="O412" t="s">
        <v>4</v>
      </c>
      <c r="P412" t="s">
        <v>9</v>
      </c>
      <c r="Q412">
        <v>2</v>
      </c>
      <c r="R412" t="s">
        <v>10</v>
      </c>
      <c r="S412" t="s">
        <v>11</v>
      </c>
      <c r="T412">
        <v>6</v>
      </c>
      <c r="U412" t="s">
        <v>12</v>
      </c>
      <c r="V412">
        <v>100</v>
      </c>
      <c r="W412">
        <v>50054</v>
      </c>
      <c r="X412" s="1">
        <v>45778</v>
      </c>
      <c r="Y412" t="s">
        <v>13</v>
      </c>
      <c r="AE412" s="3">
        <v>0</v>
      </c>
    </row>
    <row r="413" spans="1:33" x14ac:dyDescent="0.35">
      <c r="A413" s="1">
        <v>45836</v>
      </c>
      <c r="B413" t="s">
        <v>26</v>
      </c>
      <c r="C413" t="s">
        <v>1</v>
      </c>
      <c r="D413">
        <v>2</v>
      </c>
      <c r="E413" t="s">
        <v>27</v>
      </c>
      <c r="F413" t="s">
        <v>28</v>
      </c>
      <c r="G413" t="s">
        <v>4</v>
      </c>
      <c r="H413">
        <v>24</v>
      </c>
      <c r="I413" s="1">
        <v>45778</v>
      </c>
      <c r="J413" t="s">
        <v>13</v>
      </c>
      <c r="K413" t="s">
        <v>6</v>
      </c>
      <c r="L413">
        <v>1</v>
      </c>
      <c r="M413" t="s">
        <v>7</v>
      </c>
      <c r="N413" t="s">
        <v>8</v>
      </c>
      <c r="O413" t="s">
        <v>4</v>
      </c>
      <c r="P413" t="s">
        <v>9</v>
      </c>
      <c r="Q413">
        <v>2</v>
      </c>
      <c r="R413" t="s">
        <v>10</v>
      </c>
      <c r="S413" t="s">
        <v>11</v>
      </c>
      <c r="T413">
        <v>6</v>
      </c>
      <c r="U413" t="s">
        <v>12</v>
      </c>
      <c r="V413">
        <v>100</v>
      </c>
      <c r="W413">
        <v>7060</v>
      </c>
      <c r="X413" s="1">
        <v>45778</v>
      </c>
      <c r="Y413" t="s">
        <v>13</v>
      </c>
      <c r="AE413" s="3">
        <v>235.333333333333</v>
      </c>
    </row>
    <row r="414" spans="1:33" x14ac:dyDescent="0.35">
      <c r="A414" s="1">
        <v>45836</v>
      </c>
      <c r="B414" t="s">
        <v>29</v>
      </c>
      <c r="C414">
        <v>0</v>
      </c>
      <c r="D414">
        <v>2</v>
      </c>
      <c r="E414" t="s">
        <v>30</v>
      </c>
      <c r="F414" t="s">
        <v>31</v>
      </c>
      <c r="G414" t="s">
        <v>4</v>
      </c>
      <c r="H414">
        <v>24</v>
      </c>
      <c r="I414" s="1">
        <v>45778</v>
      </c>
      <c r="J414" t="s">
        <v>13</v>
      </c>
      <c r="K414" t="s">
        <v>4</v>
      </c>
      <c r="L414">
        <v>6</v>
      </c>
      <c r="M414" t="s">
        <v>7</v>
      </c>
      <c r="N414" t="s">
        <v>8</v>
      </c>
      <c r="O414" t="s">
        <v>4</v>
      </c>
      <c r="P414" t="s">
        <v>9</v>
      </c>
      <c r="Q414">
        <v>2</v>
      </c>
      <c r="R414" t="s">
        <v>10</v>
      </c>
      <c r="S414" t="s">
        <v>11</v>
      </c>
      <c r="T414">
        <v>6</v>
      </c>
      <c r="U414" t="s">
        <v>12</v>
      </c>
      <c r="V414">
        <v>100</v>
      </c>
      <c r="W414">
        <v>290</v>
      </c>
      <c r="X414" s="1">
        <v>45778</v>
      </c>
      <c r="Y414" t="s">
        <v>13</v>
      </c>
      <c r="AE414" s="3">
        <v>58</v>
      </c>
      <c r="AF414">
        <f>W414*L414</f>
        <v>1740</v>
      </c>
      <c r="AG414" t="s">
        <v>63</v>
      </c>
    </row>
    <row r="415" spans="1:33" x14ac:dyDescent="0.35">
      <c r="A415" s="1">
        <v>45837</v>
      </c>
      <c r="B415" t="s">
        <v>0</v>
      </c>
      <c r="C415" t="s">
        <v>1</v>
      </c>
      <c r="D415">
        <v>2</v>
      </c>
      <c r="E415" t="s">
        <v>2</v>
      </c>
      <c r="F415" t="s">
        <v>3</v>
      </c>
      <c r="G415" t="s">
        <v>4</v>
      </c>
      <c r="H415">
        <v>24</v>
      </c>
      <c r="I415" s="1">
        <v>45778</v>
      </c>
      <c r="J415" t="s">
        <v>5</v>
      </c>
      <c r="K415" t="s">
        <v>6</v>
      </c>
      <c r="L415">
        <v>1</v>
      </c>
      <c r="M415" t="s">
        <v>7</v>
      </c>
      <c r="N415" t="s">
        <v>8</v>
      </c>
      <c r="O415" t="s">
        <v>4</v>
      </c>
      <c r="P415" t="s">
        <v>9</v>
      </c>
      <c r="Q415">
        <v>2</v>
      </c>
      <c r="R415" t="s">
        <v>10</v>
      </c>
      <c r="S415" t="s">
        <v>11</v>
      </c>
      <c r="T415">
        <v>6</v>
      </c>
      <c r="U415" t="s">
        <v>12</v>
      </c>
      <c r="V415">
        <v>100</v>
      </c>
      <c r="W415">
        <v>7951.9999895199999</v>
      </c>
      <c r="X415" s="1">
        <v>45778</v>
      </c>
      <c r="Y415" t="s">
        <v>13</v>
      </c>
      <c r="AE415" s="3">
        <v>0</v>
      </c>
    </row>
    <row r="416" spans="1:33" x14ac:dyDescent="0.35">
      <c r="A416" s="1">
        <v>45837</v>
      </c>
      <c r="B416" t="s">
        <v>14</v>
      </c>
      <c r="C416" t="s">
        <v>15</v>
      </c>
      <c r="D416">
        <v>2</v>
      </c>
      <c r="E416" t="s">
        <v>16</v>
      </c>
      <c r="G416" t="s">
        <v>4</v>
      </c>
      <c r="H416">
        <v>24</v>
      </c>
      <c r="I416" s="1">
        <v>45778</v>
      </c>
      <c r="J416" t="s">
        <v>13</v>
      </c>
      <c r="K416" t="s">
        <v>4</v>
      </c>
      <c r="L416">
        <v>1</v>
      </c>
      <c r="M416" t="s">
        <v>7</v>
      </c>
      <c r="N416" t="s">
        <v>8</v>
      </c>
      <c r="O416" t="s">
        <v>4</v>
      </c>
      <c r="P416" t="s">
        <v>9</v>
      </c>
      <c r="Q416">
        <v>2</v>
      </c>
      <c r="R416" t="s">
        <v>10</v>
      </c>
      <c r="S416" t="s">
        <v>11</v>
      </c>
      <c r="T416">
        <v>6</v>
      </c>
      <c r="U416" t="s">
        <v>12</v>
      </c>
      <c r="V416">
        <v>100</v>
      </c>
      <c r="W416">
        <v>290</v>
      </c>
      <c r="X416" s="1">
        <v>45778</v>
      </c>
      <c r="Y416" t="s">
        <v>13</v>
      </c>
      <c r="AE416" s="3">
        <v>2.9</v>
      </c>
    </row>
    <row r="417" spans="1:33" x14ac:dyDescent="0.35">
      <c r="A417" s="1">
        <v>45837</v>
      </c>
      <c r="B417" t="s">
        <v>17</v>
      </c>
      <c r="C417" t="s">
        <v>18</v>
      </c>
      <c r="D417">
        <v>2</v>
      </c>
      <c r="E417" s="2" t="s">
        <v>19</v>
      </c>
      <c r="F417" t="s">
        <v>20</v>
      </c>
      <c r="G417" t="s">
        <v>4</v>
      </c>
      <c r="H417">
        <v>24</v>
      </c>
      <c r="I417" s="1">
        <v>45778</v>
      </c>
      <c r="J417" t="s">
        <v>13</v>
      </c>
      <c r="K417" t="s">
        <v>6</v>
      </c>
      <c r="L417">
        <v>1</v>
      </c>
      <c r="M417" t="s">
        <v>7</v>
      </c>
      <c r="N417" t="s">
        <v>8</v>
      </c>
      <c r="O417" t="s">
        <v>4</v>
      </c>
      <c r="P417" t="s">
        <v>9</v>
      </c>
      <c r="Q417">
        <v>2</v>
      </c>
      <c r="R417" t="s">
        <v>10</v>
      </c>
      <c r="S417" t="s">
        <v>11</v>
      </c>
      <c r="T417">
        <v>6</v>
      </c>
      <c r="U417" t="s">
        <v>12</v>
      </c>
      <c r="V417">
        <v>100</v>
      </c>
      <c r="W417">
        <v>100370</v>
      </c>
      <c r="X417" s="1">
        <v>45778</v>
      </c>
      <c r="Y417" t="s">
        <v>13</v>
      </c>
      <c r="AE417" s="3">
        <v>1933.53333417666</v>
      </c>
    </row>
    <row r="418" spans="1:33" x14ac:dyDescent="0.35">
      <c r="A418" s="1">
        <v>45837</v>
      </c>
      <c r="B418" t="s">
        <v>21</v>
      </c>
      <c r="C418" t="s">
        <v>1</v>
      </c>
      <c r="D418">
        <v>2</v>
      </c>
      <c r="E418" t="s">
        <v>22</v>
      </c>
      <c r="G418" t="s">
        <v>4</v>
      </c>
      <c r="H418">
        <v>24</v>
      </c>
      <c r="I418" s="1">
        <v>45778</v>
      </c>
      <c r="J418" t="s">
        <v>13</v>
      </c>
      <c r="K418" t="s">
        <v>6</v>
      </c>
      <c r="L418">
        <v>1</v>
      </c>
      <c r="M418" t="s">
        <v>7</v>
      </c>
      <c r="N418" t="s">
        <v>8</v>
      </c>
      <c r="O418" t="s">
        <v>4</v>
      </c>
      <c r="P418" t="s">
        <v>9</v>
      </c>
      <c r="Q418">
        <v>2</v>
      </c>
      <c r="R418" t="s">
        <v>10</v>
      </c>
      <c r="S418" t="s">
        <v>11</v>
      </c>
      <c r="T418">
        <v>6</v>
      </c>
      <c r="U418" t="s">
        <v>12</v>
      </c>
      <c r="V418">
        <v>100</v>
      </c>
      <c r="W418">
        <v>50172.000082079998</v>
      </c>
      <c r="X418" s="1">
        <v>45778</v>
      </c>
      <c r="Y418" t="s">
        <v>13</v>
      </c>
      <c r="AE418" s="3">
        <v>1672.400002736</v>
      </c>
    </row>
    <row r="419" spans="1:33" x14ac:dyDescent="0.35">
      <c r="A419" s="1">
        <v>45837</v>
      </c>
      <c r="B419" t="s">
        <v>23</v>
      </c>
      <c r="C419" t="s">
        <v>1</v>
      </c>
      <c r="D419">
        <v>2</v>
      </c>
      <c r="E419" t="s">
        <v>24</v>
      </c>
      <c r="F419" t="s">
        <v>25</v>
      </c>
      <c r="G419" t="s">
        <v>4</v>
      </c>
      <c r="H419">
        <v>24</v>
      </c>
      <c r="I419" s="1">
        <v>45778</v>
      </c>
      <c r="J419" t="s">
        <v>5</v>
      </c>
      <c r="K419" t="s">
        <v>4</v>
      </c>
      <c r="L419">
        <v>1</v>
      </c>
      <c r="M419" t="s">
        <v>7</v>
      </c>
      <c r="N419" t="s">
        <v>8</v>
      </c>
      <c r="O419" t="s">
        <v>4</v>
      </c>
      <c r="P419" t="s">
        <v>9</v>
      </c>
      <c r="Q419">
        <v>2</v>
      </c>
      <c r="R419" t="s">
        <v>10</v>
      </c>
      <c r="S419" t="s">
        <v>11</v>
      </c>
      <c r="T419">
        <v>6</v>
      </c>
      <c r="U419" t="s">
        <v>12</v>
      </c>
      <c r="V419">
        <v>100</v>
      </c>
      <c r="W419">
        <v>50054</v>
      </c>
      <c r="X419" s="1">
        <v>45778</v>
      </c>
      <c r="Y419" t="s">
        <v>13</v>
      </c>
      <c r="AE419" s="3">
        <v>0</v>
      </c>
    </row>
    <row r="420" spans="1:33" x14ac:dyDescent="0.35">
      <c r="A420" s="1">
        <v>45837</v>
      </c>
      <c r="B420" t="s">
        <v>26</v>
      </c>
      <c r="C420" t="s">
        <v>1</v>
      </c>
      <c r="D420">
        <v>2</v>
      </c>
      <c r="E420" t="s">
        <v>27</v>
      </c>
      <c r="F420" t="s">
        <v>28</v>
      </c>
      <c r="G420" t="s">
        <v>4</v>
      </c>
      <c r="H420">
        <v>24</v>
      </c>
      <c r="I420" s="1">
        <v>45778</v>
      </c>
      <c r="J420" t="s">
        <v>13</v>
      </c>
      <c r="K420" t="s">
        <v>6</v>
      </c>
      <c r="L420">
        <v>1</v>
      </c>
      <c r="M420" t="s">
        <v>7</v>
      </c>
      <c r="N420" t="s">
        <v>8</v>
      </c>
      <c r="O420" t="s">
        <v>4</v>
      </c>
      <c r="P420" t="s">
        <v>9</v>
      </c>
      <c r="Q420">
        <v>2</v>
      </c>
      <c r="R420" t="s">
        <v>10</v>
      </c>
      <c r="S420" t="s">
        <v>11</v>
      </c>
      <c r="T420">
        <v>6</v>
      </c>
      <c r="U420" t="s">
        <v>12</v>
      </c>
      <c r="V420">
        <v>100</v>
      </c>
      <c r="W420">
        <v>7060</v>
      </c>
      <c r="X420" s="1">
        <v>45778</v>
      </c>
      <c r="Y420" t="s">
        <v>13</v>
      </c>
      <c r="AE420" s="3">
        <v>235.333333333333</v>
      </c>
    </row>
    <row r="421" spans="1:33" x14ac:dyDescent="0.35">
      <c r="A421" s="1">
        <v>45837</v>
      </c>
      <c r="B421" t="s">
        <v>29</v>
      </c>
      <c r="C421">
        <v>0</v>
      </c>
      <c r="D421">
        <v>2</v>
      </c>
      <c r="E421" t="s">
        <v>30</v>
      </c>
      <c r="F421" t="s">
        <v>31</v>
      </c>
      <c r="G421" t="s">
        <v>4</v>
      </c>
      <c r="H421">
        <v>24</v>
      </c>
      <c r="I421" s="1">
        <v>45778</v>
      </c>
      <c r="J421" t="s">
        <v>13</v>
      </c>
      <c r="K421" t="s">
        <v>4</v>
      </c>
      <c r="L421">
        <v>6</v>
      </c>
      <c r="M421" t="s">
        <v>7</v>
      </c>
      <c r="N421" t="s">
        <v>8</v>
      </c>
      <c r="O421" t="s">
        <v>4</v>
      </c>
      <c r="P421" t="s">
        <v>9</v>
      </c>
      <c r="Q421">
        <v>2</v>
      </c>
      <c r="R421" t="s">
        <v>10</v>
      </c>
      <c r="S421" t="s">
        <v>11</v>
      </c>
      <c r="T421">
        <v>6</v>
      </c>
      <c r="U421" t="s">
        <v>12</v>
      </c>
      <c r="V421">
        <v>100</v>
      </c>
      <c r="W421">
        <v>290</v>
      </c>
      <c r="X421" s="1">
        <v>45778</v>
      </c>
      <c r="Y421" t="s">
        <v>13</v>
      </c>
      <c r="AE421" s="3">
        <v>58</v>
      </c>
      <c r="AF421">
        <f>W421*L421</f>
        <v>1740</v>
      </c>
      <c r="AG421" t="s">
        <v>63</v>
      </c>
    </row>
    <row r="422" spans="1:33" x14ac:dyDescent="0.35">
      <c r="A422" s="1">
        <v>45838</v>
      </c>
      <c r="B422" t="s">
        <v>0</v>
      </c>
      <c r="C422" t="s">
        <v>1</v>
      </c>
      <c r="D422">
        <v>2</v>
      </c>
      <c r="E422" t="s">
        <v>2</v>
      </c>
      <c r="F422" t="s">
        <v>3</v>
      </c>
      <c r="G422" t="s">
        <v>4</v>
      </c>
      <c r="H422">
        <v>24</v>
      </c>
      <c r="I422" s="1">
        <v>45778</v>
      </c>
      <c r="J422" t="s">
        <v>5</v>
      </c>
      <c r="K422" t="s">
        <v>6</v>
      </c>
      <c r="L422">
        <v>1</v>
      </c>
      <c r="M422" t="s">
        <v>7</v>
      </c>
      <c r="N422" t="s">
        <v>8</v>
      </c>
      <c r="O422" t="s">
        <v>4</v>
      </c>
      <c r="P422" t="s">
        <v>9</v>
      </c>
      <c r="Q422">
        <v>2</v>
      </c>
      <c r="R422" t="s">
        <v>10</v>
      </c>
      <c r="S422" t="s">
        <v>11</v>
      </c>
      <c r="T422">
        <v>6</v>
      </c>
      <c r="U422" t="s">
        <v>12</v>
      </c>
      <c r="V422">
        <v>100</v>
      </c>
      <c r="W422">
        <v>7951.9999895199999</v>
      </c>
      <c r="X422" s="1">
        <v>45778</v>
      </c>
      <c r="Y422" t="s">
        <v>13</v>
      </c>
      <c r="AE422" s="3">
        <v>0</v>
      </c>
    </row>
    <row r="423" spans="1:33" x14ac:dyDescent="0.35">
      <c r="A423" s="1">
        <v>45838</v>
      </c>
      <c r="B423" t="s">
        <v>14</v>
      </c>
      <c r="C423" t="s">
        <v>15</v>
      </c>
      <c r="D423">
        <v>2</v>
      </c>
      <c r="E423" t="s">
        <v>16</v>
      </c>
      <c r="G423" t="s">
        <v>4</v>
      </c>
      <c r="H423">
        <v>24</v>
      </c>
      <c r="I423" s="1">
        <v>45778</v>
      </c>
      <c r="J423" t="s">
        <v>13</v>
      </c>
      <c r="K423" t="s">
        <v>4</v>
      </c>
      <c r="L423">
        <v>1</v>
      </c>
      <c r="M423" t="s">
        <v>7</v>
      </c>
      <c r="N423" t="s">
        <v>8</v>
      </c>
      <c r="O423" t="s">
        <v>4</v>
      </c>
      <c r="P423" t="s">
        <v>9</v>
      </c>
      <c r="Q423">
        <v>2</v>
      </c>
      <c r="R423" t="s">
        <v>10</v>
      </c>
      <c r="S423" t="s">
        <v>11</v>
      </c>
      <c r="T423">
        <v>6</v>
      </c>
      <c r="U423" t="s">
        <v>12</v>
      </c>
      <c r="V423">
        <v>100</v>
      </c>
      <c r="W423">
        <v>290</v>
      </c>
      <c r="X423" s="1">
        <v>45778</v>
      </c>
      <c r="Y423" t="s">
        <v>13</v>
      </c>
      <c r="AE423" s="3">
        <v>2.9</v>
      </c>
    </row>
    <row r="424" spans="1:33" x14ac:dyDescent="0.35">
      <c r="A424" s="1">
        <v>45838</v>
      </c>
      <c r="B424" t="s">
        <v>17</v>
      </c>
      <c r="C424" t="s">
        <v>18</v>
      </c>
      <c r="D424">
        <v>2</v>
      </c>
      <c r="E424" s="2" t="s">
        <v>19</v>
      </c>
      <c r="F424" t="s">
        <v>20</v>
      </c>
      <c r="G424" t="s">
        <v>4</v>
      </c>
      <c r="H424">
        <v>24</v>
      </c>
      <c r="I424" s="1">
        <v>45778</v>
      </c>
      <c r="J424" t="s">
        <v>13</v>
      </c>
      <c r="K424" t="s">
        <v>6</v>
      </c>
      <c r="L424">
        <v>1</v>
      </c>
      <c r="M424" t="s">
        <v>7</v>
      </c>
      <c r="N424" t="s">
        <v>8</v>
      </c>
      <c r="O424" t="s">
        <v>4</v>
      </c>
      <c r="P424" t="s">
        <v>9</v>
      </c>
      <c r="Q424">
        <v>2</v>
      </c>
      <c r="R424" t="s">
        <v>10</v>
      </c>
      <c r="S424" t="s">
        <v>11</v>
      </c>
      <c r="T424">
        <v>6</v>
      </c>
      <c r="U424" t="s">
        <v>12</v>
      </c>
      <c r="V424">
        <v>100</v>
      </c>
      <c r="W424">
        <v>100370</v>
      </c>
      <c r="X424" s="1">
        <v>45778</v>
      </c>
      <c r="Y424" t="s">
        <v>13</v>
      </c>
      <c r="AE424" s="3">
        <v>1933.53333417666</v>
      </c>
    </row>
    <row r="425" spans="1:33" x14ac:dyDescent="0.35">
      <c r="A425" s="1">
        <v>45838</v>
      </c>
      <c r="B425" t="s">
        <v>21</v>
      </c>
      <c r="C425" t="s">
        <v>1</v>
      </c>
      <c r="D425">
        <v>2</v>
      </c>
      <c r="E425" t="s">
        <v>22</v>
      </c>
      <c r="G425" t="s">
        <v>4</v>
      </c>
      <c r="H425">
        <v>24</v>
      </c>
      <c r="I425" s="1">
        <v>45778</v>
      </c>
      <c r="J425" t="s">
        <v>13</v>
      </c>
      <c r="K425" t="s">
        <v>6</v>
      </c>
      <c r="L425">
        <v>1</v>
      </c>
      <c r="M425" t="s">
        <v>7</v>
      </c>
      <c r="N425" t="s">
        <v>8</v>
      </c>
      <c r="O425" t="s">
        <v>4</v>
      </c>
      <c r="P425" t="s">
        <v>9</v>
      </c>
      <c r="Q425">
        <v>2</v>
      </c>
      <c r="R425" t="s">
        <v>10</v>
      </c>
      <c r="S425" t="s">
        <v>11</v>
      </c>
      <c r="T425">
        <v>6</v>
      </c>
      <c r="U425" t="s">
        <v>12</v>
      </c>
      <c r="V425">
        <v>100</v>
      </c>
      <c r="W425">
        <v>50172.000082079998</v>
      </c>
      <c r="X425" s="1">
        <v>45778</v>
      </c>
      <c r="Y425" t="s">
        <v>13</v>
      </c>
      <c r="AE425" s="3">
        <v>1672.400002736</v>
      </c>
    </row>
    <row r="426" spans="1:33" x14ac:dyDescent="0.35">
      <c r="A426" s="1">
        <v>45838</v>
      </c>
      <c r="B426" t="s">
        <v>23</v>
      </c>
      <c r="C426" t="s">
        <v>1</v>
      </c>
      <c r="D426">
        <v>2</v>
      </c>
      <c r="E426" t="s">
        <v>24</v>
      </c>
      <c r="F426" t="s">
        <v>25</v>
      </c>
      <c r="G426" t="s">
        <v>4</v>
      </c>
      <c r="H426">
        <v>24</v>
      </c>
      <c r="I426" s="1">
        <v>45778</v>
      </c>
      <c r="J426" t="s">
        <v>5</v>
      </c>
      <c r="K426" t="s">
        <v>4</v>
      </c>
      <c r="L426">
        <v>1</v>
      </c>
      <c r="M426" t="s">
        <v>7</v>
      </c>
      <c r="N426" t="s">
        <v>8</v>
      </c>
      <c r="O426" t="s">
        <v>4</v>
      </c>
      <c r="P426" t="s">
        <v>9</v>
      </c>
      <c r="Q426">
        <v>2</v>
      </c>
      <c r="R426" t="s">
        <v>10</v>
      </c>
      <c r="S426" t="s">
        <v>11</v>
      </c>
      <c r="T426">
        <v>6</v>
      </c>
      <c r="U426" t="s">
        <v>12</v>
      </c>
      <c r="V426">
        <v>100</v>
      </c>
      <c r="W426">
        <v>50054</v>
      </c>
      <c r="X426" s="1">
        <v>45778</v>
      </c>
      <c r="Y426" t="s">
        <v>13</v>
      </c>
      <c r="AE426" s="3">
        <v>0</v>
      </c>
    </row>
    <row r="427" spans="1:33" x14ac:dyDescent="0.35">
      <c r="A427" s="1">
        <v>45838</v>
      </c>
      <c r="B427" t="s">
        <v>26</v>
      </c>
      <c r="C427" t="s">
        <v>1</v>
      </c>
      <c r="D427">
        <v>2</v>
      </c>
      <c r="E427" t="s">
        <v>27</v>
      </c>
      <c r="F427" t="s">
        <v>28</v>
      </c>
      <c r="G427" t="s">
        <v>4</v>
      </c>
      <c r="H427">
        <v>24</v>
      </c>
      <c r="I427" s="1">
        <v>45778</v>
      </c>
      <c r="J427" t="s">
        <v>13</v>
      </c>
      <c r="K427" t="s">
        <v>6</v>
      </c>
      <c r="L427">
        <v>1</v>
      </c>
      <c r="M427" t="s">
        <v>7</v>
      </c>
      <c r="N427" t="s">
        <v>8</v>
      </c>
      <c r="O427" t="s">
        <v>4</v>
      </c>
      <c r="P427" t="s">
        <v>9</v>
      </c>
      <c r="Q427">
        <v>2</v>
      </c>
      <c r="R427" t="s">
        <v>10</v>
      </c>
      <c r="S427" t="s">
        <v>11</v>
      </c>
      <c r="T427">
        <v>6</v>
      </c>
      <c r="U427" t="s">
        <v>12</v>
      </c>
      <c r="V427">
        <v>100</v>
      </c>
      <c r="W427">
        <v>7060</v>
      </c>
      <c r="X427" s="1">
        <v>45778</v>
      </c>
      <c r="Y427" t="s">
        <v>13</v>
      </c>
      <c r="AE427" s="3">
        <v>235.333333333333</v>
      </c>
    </row>
    <row r="428" spans="1:33" x14ac:dyDescent="0.35">
      <c r="A428" s="1">
        <v>45838</v>
      </c>
      <c r="B428" t="s">
        <v>29</v>
      </c>
      <c r="C428">
        <v>0</v>
      </c>
      <c r="D428">
        <v>2</v>
      </c>
      <c r="E428" t="s">
        <v>30</v>
      </c>
      <c r="F428" t="s">
        <v>31</v>
      </c>
      <c r="G428" t="s">
        <v>4</v>
      </c>
      <c r="H428">
        <v>24</v>
      </c>
      <c r="I428" s="1">
        <v>45778</v>
      </c>
      <c r="J428" t="s">
        <v>13</v>
      </c>
      <c r="K428" t="s">
        <v>4</v>
      </c>
      <c r="L428">
        <v>6</v>
      </c>
      <c r="M428" t="s">
        <v>7</v>
      </c>
      <c r="N428" t="s">
        <v>8</v>
      </c>
      <c r="O428" t="s">
        <v>4</v>
      </c>
      <c r="P428" t="s">
        <v>9</v>
      </c>
      <c r="Q428">
        <v>2</v>
      </c>
      <c r="R428" t="s">
        <v>10</v>
      </c>
      <c r="S428" t="s">
        <v>11</v>
      </c>
      <c r="T428">
        <v>6</v>
      </c>
      <c r="U428" t="s">
        <v>12</v>
      </c>
      <c r="V428">
        <v>100</v>
      </c>
      <c r="W428">
        <v>290</v>
      </c>
      <c r="X428" s="1">
        <v>45778</v>
      </c>
      <c r="Y428" t="s">
        <v>13</v>
      </c>
      <c r="AE428" s="3">
        <v>58</v>
      </c>
      <c r="AF428">
        <f>W428*L428</f>
        <v>1740</v>
      </c>
      <c r="AG428" t="s">
        <v>63</v>
      </c>
    </row>
    <row r="429" spans="1:33" x14ac:dyDescent="0.35">
      <c r="A429" s="1">
        <v>45839</v>
      </c>
      <c r="B429" t="s">
        <v>0</v>
      </c>
      <c r="C429" t="s">
        <v>1</v>
      </c>
      <c r="D429">
        <v>2</v>
      </c>
      <c r="E429" t="s">
        <v>2</v>
      </c>
      <c r="F429" t="s">
        <v>3</v>
      </c>
      <c r="G429" t="s">
        <v>4</v>
      </c>
      <c r="H429">
        <v>24</v>
      </c>
      <c r="I429" s="1">
        <v>45778</v>
      </c>
      <c r="J429" t="s">
        <v>5</v>
      </c>
      <c r="K429" t="s">
        <v>6</v>
      </c>
      <c r="L429">
        <v>1</v>
      </c>
      <c r="M429" t="s">
        <v>7</v>
      </c>
      <c r="N429" t="s">
        <v>8</v>
      </c>
      <c r="O429" t="s">
        <v>4</v>
      </c>
      <c r="P429" t="s">
        <v>9</v>
      </c>
      <c r="Q429">
        <v>2</v>
      </c>
      <c r="R429" t="s">
        <v>10</v>
      </c>
      <c r="S429" t="s">
        <v>11</v>
      </c>
      <c r="T429">
        <v>6</v>
      </c>
      <c r="U429" t="s">
        <v>12</v>
      </c>
      <c r="V429">
        <v>100</v>
      </c>
      <c r="W429">
        <v>7951.9999895199999</v>
      </c>
      <c r="X429" s="1">
        <v>45778</v>
      </c>
      <c r="Y429" t="s">
        <v>13</v>
      </c>
      <c r="AE429" s="3">
        <v>0</v>
      </c>
    </row>
    <row r="430" spans="1:33" x14ac:dyDescent="0.35">
      <c r="A430" s="1">
        <v>45839</v>
      </c>
      <c r="B430" t="s">
        <v>14</v>
      </c>
      <c r="C430" t="s">
        <v>15</v>
      </c>
      <c r="D430">
        <v>2</v>
      </c>
      <c r="E430" t="s">
        <v>16</v>
      </c>
      <c r="G430" t="s">
        <v>4</v>
      </c>
      <c r="H430">
        <v>24</v>
      </c>
      <c r="I430" s="1">
        <v>45778</v>
      </c>
      <c r="J430" t="s">
        <v>13</v>
      </c>
      <c r="K430" t="s">
        <v>4</v>
      </c>
      <c r="L430">
        <v>1</v>
      </c>
      <c r="M430" t="s">
        <v>7</v>
      </c>
      <c r="N430" t="s">
        <v>8</v>
      </c>
      <c r="O430" t="s">
        <v>4</v>
      </c>
      <c r="P430" t="s">
        <v>9</v>
      </c>
      <c r="Q430">
        <v>2</v>
      </c>
      <c r="R430" t="s">
        <v>10</v>
      </c>
      <c r="S430" t="s">
        <v>11</v>
      </c>
      <c r="T430">
        <v>6</v>
      </c>
      <c r="U430" t="s">
        <v>12</v>
      </c>
      <c r="V430">
        <v>100</v>
      </c>
      <c r="W430">
        <v>290</v>
      </c>
      <c r="X430" s="1">
        <v>45778</v>
      </c>
      <c r="Y430" t="s">
        <v>13</v>
      </c>
      <c r="AE430" s="3">
        <v>2.8064516129032202</v>
      </c>
    </row>
    <row r="431" spans="1:33" x14ac:dyDescent="0.35">
      <c r="A431" s="1">
        <v>45839</v>
      </c>
      <c r="B431" t="s">
        <v>17</v>
      </c>
      <c r="C431" t="s">
        <v>18</v>
      </c>
      <c r="D431">
        <v>2</v>
      </c>
      <c r="E431" s="2" t="s">
        <v>19</v>
      </c>
      <c r="F431" t="s">
        <v>20</v>
      </c>
      <c r="G431" t="s">
        <v>4</v>
      </c>
      <c r="H431">
        <v>24</v>
      </c>
      <c r="I431" s="1">
        <v>45778</v>
      </c>
      <c r="J431" t="s">
        <v>13</v>
      </c>
      <c r="K431" t="s">
        <v>6</v>
      </c>
      <c r="L431">
        <v>1</v>
      </c>
      <c r="M431" t="s">
        <v>7</v>
      </c>
      <c r="N431" t="s">
        <v>8</v>
      </c>
      <c r="O431" t="s">
        <v>4</v>
      </c>
      <c r="P431" t="s">
        <v>9</v>
      </c>
      <c r="Q431">
        <v>2</v>
      </c>
      <c r="R431" t="s">
        <v>10</v>
      </c>
      <c r="S431" t="s">
        <v>11</v>
      </c>
      <c r="T431">
        <v>6</v>
      </c>
      <c r="U431" t="s">
        <v>12</v>
      </c>
      <c r="V431">
        <v>100</v>
      </c>
      <c r="W431">
        <v>100370</v>
      </c>
      <c r="X431" s="1">
        <v>45778</v>
      </c>
      <c r="Y431" t="s">
        <v>13</v>
      </c>
      <c r="AE431" s="3">
        <v>1871.1612911387001</v>
      </c>
    </row>
    <row r="432" spans="1:33" x14ac:dyDescent="0.35">
      <c r="A432" s="1">
        <v>45839</v>
      </c>
      <c r="B432" t="s">
        <v>21</v>
      </c>
      <c r="C432" t="s">
        <v>1</v>
      </c>
      <c r="D432">
        <v>2</v>
      </c>
      <c r="E432" t="s">
        <v>22</v>
      </c>
      <c r="G432" t="s">
        <v>4</v>
      </c>
      <c r="H432">
        <v>24</v>
      </c>
      <c r="I432" s="1">
        <v>45778</v>
      </c>
      <c r="J432" t="s">
        <v>13</v>
      </c>
      <c r="K432" t="s">
        <v>6</v>
      </c>
      <c r="L432">
        <v>1</v>
      </c>
      <c r="M432" t="s">
        <v>7</v>
      </c>
      <c r="N432" t="s">
        <v>8</v>
      </c>
      <c r="O432" t="s">
        <v>4</v>
      </c>
      <c r="P432" t="s">
        <v>9</v>
      </c>
      <c r="Q432">
        <v>2</v>
      </c>
      <c r="R432" t="s">
        <v>10</v>
      </c>
      <c r="S432" t="s">
        <v>11</v>
      </c>
      <c r="T432">
        <v>6</v>
      </c>
      <c r="U432" t="s">
        <v>12</v>
      </c>
      <c r="V432">
        <v>100</v>
      </c>
      <c r="W432">
        <v>50172.000082079998</v>
      </c>
      <c r="X432" s="1">
        <v>45778</v>
      </c>
      <c r="Y432" t="s">
        <v>13</v>
      </c>
      <c r="AE432" s="3">
        <v>1618.45161555096</v>
      </c>
    </row>
    <row r="433" spans="1:33" x14ac:dyDescent="0.35">
      <c r="A433" s="1">
        <v>45839</v>
      </c>
      <c r="B433" t="s">
        <v>23</v>
      </c>
      <c r="C433" t="s">
        <v>1</v>
      </c>
      <c r="D433">
        <v>2</v>
      </c>
      <c r="E433" t="s">
        <v>24</v>
      </c>
      <c r="F433" t="s">
        <v>25</v>
      </c>
      <c r="G433" t="s">
        <v>4</v>
      </c>
      <c r="H433">
        <v>24</v>
      </c>
      <c r="I433" s="1">
        <v>45778</v>
      </c>
      <c r="J433" t="s">
        <v>5</v>
      </c>
      <c r="K433" t="s">
        <v>4</v>
      </c>
      <c r="L433">
        <v>1</v>
      </c>
      <c r="M433" t="s">
        <v>7</v>
      </c>
      <c r="N433" t="s">
        <v>8</v>
      </c>
      <c r="O433" t="s">
        <v>4</v>
      </c>
      <c r="P433" t="s">
        <v>9</v>
      </c>
      <c r="Q433">
        <v>2</v>
      </c>
      <c r="R433" t="s">
        <v>10</v>
      </c>
      <c r="S433" t="s">
        <v>11</v>
      </c>
      <c r="T433">
        <v>6</v>
      </c>
      <c r="U433" t="s">
        <v>12</v>
      </c>
      <c r="V433">
        <v>100</v>
      </c>
      <c r="W433">
        <v>50054</v>
      </c>
      <c r="X433" s="1">
        <v>45778</v>
      </c>
      <c r="Y433" t="s">
        <v>13</v>
      </c>
      <c r="AE433" s="3">
        <v>0</v>
      </c>
    </row>
    <row r="434" spans="1:33" x14ac:dyDescent="0.35">
      <c r="A434" s="1">
        <v>45839</v>
      </c>
      <c r="B434" t="s">
        <v>26</v>
      </c>
      <c r="C434" t="s">
        <v>1</v>
      </c>
      <c r="D434">
        <v>2</v>
      </c>
      <c r="E434" t="s">
        <v>27</v>
      </c>
      <c r="F434" t="s">
        <v>28</v>
      </c>
      <c r="G434" t="s">
        <v>4</v>
      </c>
      <c r="H434">
        <v>24</v>
      </c>
      <c r="I434" s="1">
        <v>45778</v>
      </c>
      <c r="J434" t="s">
        <v>13</v>
      </c>
      <c r="K434" t="s">
        <v>6</v>
      </c>
      <c r="L434">
        <v>1</v>
      </c>
      <c r="M434" t="s">
        <v>7</v>
      </c>
      <c r="N434" t="s">
        <v>8</v>
      </c>
      <c r="O434" t="s">
        <v>4</v>
      </c>
      <c r="P434" t="s">
        <v>9</v>
      </c>
      <c r="Q434">
        <v>2</v>
      </c>
      <c r="R434" t="s">
        <v>10</v>
      </c>
      <c r="S434" t="s">
        <v>11</v>
      </c>
      <c r="T434">
        <v>6</v>
      </c>
      <c r="U434" t="s">
        <v>12</v>
      </c>
      <c r="V434">
        <v>100</v>
      </c>
      <c r="W434">
        <v>7060</v>
      </c>
      <c r="X434" s="1">
        <v>45778</v>
      </c>
      <c r="Y434" t="s">
        <v>13</v>
      </c>
      <c r="AE434" s="3">
        <v>227.74193548387001</v>
      </c>
    </row>
    <row r="435" spans="1:33" x14ac:dyDescent="0.35">
      <c r="A435" s="1">
        <v>45839</v>
      </c>
      <c r="B435" t="s">
        <v>29</v>
      </c>
      <c r="C435">
        <v>0</v>
      </c>
      <c r="D435">
        <v>2</v>
      </c>
      <c r="E435" t="s">
        <v>30</v>
      </c>
      <c r="F435" t="s">
        <v>31</v>
      </c>
      <c r="G435" t="s">
        <v>4</v>
      </c>
      <c r="H435">
        <v>24</v>
      </c>
      <c r="I435" s="1">
        <v>45778</v>
      </c>
      <c r="J435" t="s">
        <v>13</v>
      </c>
      <c r="K435" t="s">
        <v>4</v>
      </c>
      <c r="L435">
        <v>6</v>
      </c>
      <c r="M435" t="s">
        <v>7</v>
      </c>
      <c r="N435" t="s">
        <v>8</v>
      </c>
      <c r="O435" t="s">
        <v>4</v>
      </c>
      <c r="P435" t="s">
        <v>9</v>
      </c>
      <c r="Q435">
        <v>2</v>
      </c>
      <c r="R435" t="s">
        <v>10</v>
      </c>
      <c r="S435" t="s">
        <v>11</v>
      </c>
      <c r="T435">
        <v>6</v>
      </c>
      <c r="U435" t="s">
        <v>12</v>
      </c>
      <c r="V435">
        <v>100</v>
      </c>
      <c r="W435">
        <v>290</v>
      </c>
      <c r="X435" s="1">
        <v>45778</v>
      </c>
      <c r="Y435" t="s">
        <v>13</v>
      </c>
      <c r="AE435" s="3">
        <v>56.129032258064498</v>
      </c>
      <c r="AF435">
        <f>W435*L435</f>
        <v>1740</v>
      </c>
      <c r="AG435" t="s">
        <v>63</v>
      </c>
    </row>
    <row r="436" spans="1:33" x14ac:dyDescent="0.35">
      <c r="A436" s="1">
        <v>45840</v>
      </c>
      <c r="B436" t="s">
        <v>0</v>
      </c>
      <c r="C436" t="s">
        <v>1</v>
      </c>
      <c r="D436">
        <v>2</v>
      </c>
      <c r="E436" t="s">
        <v>2</v>
      </c>
      <c r="F436" t="s">
        <v>3</v>
      </c>
      <c r="G436" t="s">
        <v>4</v>
      </c>
      <c r="H436">
        <v>24</v>
      </c>
      <c r="I436" s="1">
        <v>45778</v>
      </c>
      <c r="J436" t="s">
        <v>5</v>
      </c>
      <c r="K436" t="s">
        <v>6</v>
      </c>
      <c r="L436">
        <v>1</v>
      </c>
      <c r="M436" t="s">
        <v>7</v>
      </c>
      <c r="N436" t="s">
        <v>8</v>
      </c>
      <c r="O436" t="s">
        <v>4</v>
      </c>
      <c r="P436" t="s">
        <v>9</v>
      </c>
      <c r="Q436">
        <v>2</v>
      </c>
      <c r="R436" t="s">
        <v>10</v>
      </c>
      <c r="S436" t="s">
        <v>11</v>
      </c>
      <c r="T436">
        <v>6</v>
      </c>
      <c r="U436" t="s">
        <v>12</v>
      </c>
      <c r="V436">
        <v>100</v>
      </c>
      <c r="W436">
        <v>7951.9999895199999</v>
      </c>
      <c r="X436" s="1">
        <v>45778</v>
      </c>
      <c r="Y436" t="s">
        <v>13</v>
      </c>
      <c r="AE436" s="3">
        <v>0</v>
      </c>
    </row>
    <row r="437" spans="1:33" x14ac:dyDescent="0.35">
      <c r="A437" s="1">
        <v>45840</v>
      </c>
      <c r="B437" t="s">
        <v>14</v>
      </c>
      <c r="C437" t="s">
        <v>15</v>
      </c>
      <c r="D437">
        <v>2</v>
      </c>
      <c r="E437" t="s">
        <v>16</v>
      </c>
      <c r="G437" t="s">
        <v>4</v>
      </c>
      <c r="H437">
        <v>24</v>
      </c>
      <c r="I437" s="1">
        <v>45778</v>
      </c>
      <c r="J437" t="s">
        <v>13</v>
      </c>
      <c r="K437" t="s">
        <v>4</v>
      </c>
      <c r="L437">
        <v>1</v>
      </c>
      <c r="M437" t="s">
        <v>7</v>
      </c>
      <c r="N437" t="s">
        <v>8</v>
      </c>
      <c r="O437" t="s">
        <v>4</v>
      </c>
      <c r="P437" t="s">
        <v>9</v>
      </c>
      <c r="Q437">
        <v>2</v>
      </c>
      <c r="R437" t="s">
        <v>10</v>
      </c>
      <c r="S437" t="s">
        <v>11</v>
      </c>
      <c r="T437">
        <v>6</v>
      </c>
      <c r="U437" t="s">
        <v>12</v>
      </c>
      <c r="V437">
        <v>100</v>
      </c>
      <c r="W437">
        <v>290</v>
      </c>
      <c r="X437" s="1">
        <v>45778</v>
      </c>
      <c r="Y437" t="s">
        <v>13</v>
      </c>
      <c r="AE437" s="3">
        <v>2.8064516129032202</v>
      </c>
    </row>
    <row r="438" spans="1:33" x14ac:dyDescent="0.35">
      <c r="A438" s="1">
        <v>45840</v>
      </c>
      <c r="B438" t="s">
        <v>17</v>
      </c>
      <c r="C438" t="s">
        <v>18</v>
      </c>
      <c r="D438">
        <v>2</v>
      </c>
      <c r="E438" s="2" t="s">
        <v>19</v>
      </c>
      <c r="F438" t="s">
        <v>20</v>
      </c>
      <c r="G438" t="s">
        <v>4</v>
      </c>
      <c r="H438">
        <v>24</v>
      </c>
      <c r="I438" s="1">
        <v>45778</v>
      </c>
      <c r="J438" t="s">
        <v>13</v>
      </c>
      <c r="K438" t="s">
        <v>6</v>
      </c>
      <c r="L438">
        <v>1</v>
      </c>
      <c r="M438" t="s">
        <v>7</v>
      </c>
      <c r="N438" t="s">
        <v>8</v>
      </c>
      <c r="O438" t="s">
        <v>4</v>
      </c>
      <c r="P438" t="s">
        <v>9</v>
      </c>
      <c r="Q438">
        <v>2</v>
      </c>
      <c r="R438" t="s">
        <v>10</v>
      </c>
      <c r="S438" t="s">
        <v>11</v>
      </c>
      <c r="T438">
        <v>6</v>
      </c>
      <c r="U438" t="s">
        <v>12</v>
      </c>
      <c r="V438">
        <v>100</v>
      </c>
      <c r="W438">
        <v>100370</v>
      </c>
      <c r="X438" s="1">
        <v>45778</v>
      </c>
      <c r="Y438" t="s">
        <v>13</v>
      </c>
      <c r="AE438" s="3">
        <v>1871.1612911387001</v>
      </c>
    </row>
    <row r="439" spans="1:33" x14ac:dyDescent="0.35">
      <c r="A439" s="1">
        <v>45840</v>
      </c>
      <c r="B439" t="s">
        <v>21</v>
      </c>
      <c r="C439" t="s">
        <v>1</v>
      </c>
      <c r="D439">
        <v>2</v>
      </c>
      <c r="E439" t="s">
        <v>22</v>
      </c>
      <c r="G439" t="s">
        <v>4</v>
      </c>
      <c r="H439">
        <v>24</v>
      </c>
      <c r="I439" s="1">
        <v>45778</v>
      </c>
      <c r="J439" t="s">
        <v>13</v>
      </c>
      <c r="K439" t="s">
        <v>6</v>
      </c>
      <c r="L439">
        <v>1</v>
      </c>
      <c r="M439" t="s">
        <v>7</v>
      </c>
      <c r="N439" t="s">
        <v>8</v>
      </c>
      <c r="O439" t="s">
        <v>4</v>
      </c>
      <c r="P439" t="s">
        <v>9</v>
      </c>
      <c r="Q439">
        <v>2</v>
      </c>
      <c r="R439" t="s">
        <v>10</v>
      </c>
      <c r="S439" t="s">
        <v>11</v>
      </c>
      <c r="T439">
        <v>6</v>
      </c>
      <c r="U439" t="s">
        <v>12</v>
      </c>
      <c r="V439">
        <v>100</v>
      </c>
      <c r="W439">
        <v>50172.000082079998</v>
      </c>
      <c r="X439" s="1">
        <v>45778</v>
      </c>
      <c r="Y439" t="s">
        <v>13</v>
      </c>
      <c r="AE439" s="3">
        <v>1618.45161555096</v>
      </c>
    </row>
    <row r="440" spans="1:33" x14ac:dyDescent="0.35">
      <c r="A440" s="1">
        <v>45840</v>
      </c>
      <c r="B440" t="s">
        <v>23</v>
      </c>
      <c r="C440" t="s">
        <v>1</v>
      </c>
      <c r="D440">
        <v>2</v>
      </c>
      <c r="E440" t="s">
        <v>24</v>
      </c>
      <c r="F440" t="s">
        <v>25</v>
      </c>
      <c r="G440" t="s">
        <v>4</v>
      </c>
      <c r="H440">
        <v>24</v>
      </c>
      <c r="I440" s="1">
        <v>45778</v>
      </c>
      <c r="J440" t="s">
        <v>5</v>
      </c>
      <c r="K440" t="s">
        <v>4</v>
      </c>
      <c r="L440">
        <v>1</v>
      </c>
      <c r="M440" t="s">
        <v>7</v>
      </c>
      <c r="N440" t="s">
        <v>8</v>
      </c>
      <c r="O440" t="s">
        <v>4</v>
      </c>
      <c r="P440" t="s">
        <v>9</v>
      </c>
      <c r="Q440">
        <v>2</v>
      </c>
      <c r="R440" t="s">
        <v>10</v>
      </c>
      <c r="S440" t="s">
        <v>11</v>
      </c>
      <c r="T440">
        <v>6</v>
      </c>
      <c r="U440" t="s">
        <v>12</v>
      </c>
      <c r="V440">
        <v>100</v>
      </c>
      <c r="W440">
        <v>50054</v>
      </c>
      <c r="X440" s="1">
        <v>45778</v>
      </c>
      <c r="Y440" t="s">
        <v>13</v>
      </c>
      <c r="AE440" s="3">
        <v>0</v>
      </c>
    </row>
    <row r="441" spans="1:33" x14ac:dyDescent="0.35">
      <c r="A441" s="1">
        <v>45840</v>
      </c>
      <c r="B441" t="s">
        <v>26</v>
      </c>
      <c r="C441" t="s">
        <v>1</v>
      </c>
      <c r="D441">
        <v>2</v>
      </c>
      <c r="E441" t="s">
        <v>27</v>
      </c>
      <c r="F441" t="s">
        <v>28</v>
      </c>
      <c r="G441" t="s">
        <v>4</v>
      </c>
      <c r="H441">
        <v>24</v>
      </c>
      <c r="I441" s="1">
        <v>45778</v>
      </c>
      <c r="J441" t="s">
        <v>13</v>
      </c>
      <c r="K441" t="s">
        <v>6</v>
      </c>
      <c r="L441">
        <v>1</v>
      </c>
      <c r="M441" t="s">
        <v>7</v>
      </c>
      <c r="N441" t="s">
        <v>8</v>
      </c>
      <c r="O441" t="s">
        <v>4</v>
      </c>
      <c r="P441" t="s">
        <v>9</v>
      </c>
      <c r="Q441">
        <v>2</v>
      </c>
      <c r="R441" t="s">
        <v>10</v>
      </c>
      <c r="S441" t="s">
        <v>11</v>
      </c>
      <c r="T441">
        <v>6</v>
      </c>
      <c r="U441" t="s">
        <v>12</v>
      </c>
      <c r="V441">
        <v>100</v>
      </c>
      <c r="W441">
        <v>7060</v>
      </c>
      <c r="X441" s="1">
        <v>45778</v>
      </c>
      <c r="Y441" t="s">
        <v>13</v>
      </c>
      <c r="AE441" s="3">
        <v>227.74193548387001</v>
      </c>
    </row>
    <row r="442" spans="1:33" x14ac:dyDescent="0.35">
      <c r="A442" s="1">
        <v>45840</v>
      </c>
      <c r="B442" t="s">
        <v>29</v>
      </c>
      <c r="C442">
        <v>0</v>
      </c>
      <c r="D442">
        <v>2</v>
      </c>
      <c r="E442" t="s">
        <v>30</v>
      </c>
      <c r="F442" t="s">
        <v>31</v>
      </c>
      <c r="G442" t="s">
        <v>4</v>
      </c>
      <c r="H442">
        <v>24</v>
      </c>
      <c r="I442" s="1">
        <v>45778</v>
      </c>
      <c r="J442" t="s">
        <v>13</v>
      </c>
      <c r="K442" t="s">
        <v>4</v>
      </c>
      <c r="L442">
        <v>6</v>
      </c>
      <c r="M442" t="s">
        <v>7</v>
      </c>
      <c r="N442" t="s">
        <v>8</v>
      </c>
      <c r="O442" t="s">
        <v>4</v>
      </c>
      <c r="P442" t="s">
        <v>9</v>
      </c>
      <c r="Q442">
        <v>2</v>
      </c>
      <c r="R442" t="s">
        <v>10</v>
      </c>
      <c r="S442" t="s">
        <v>11</v>
      </c>
      <c r="T442">
        <v>6</v>
      </c>
      <c r="U442" t="s">
        <v>12</v>
      </c>
      <c r="V442">
        <v>100</v>
      </c>
      <c r="W442">
        <v>290</v>
      </c>
      <c r="X442" s="1">
        <v>45778</v>
      </c>
      <c r="Y442" t="s">
        <v>13</v>
      </c>
      <c r="AE442" s="3">
        <v>56.129032258064498</v>
      </c>
      <c r="AF442">
        <f>W442*L442</f>
        <v>1740</v>
      </c>
      <c r="AG442" t="s">
        <v>63</v>
      </c>
    </row>
    <row r="443" spans="1:33" x14ac:dyDescent="0.35">
      <c r="A443" s="1">
        <v>45841</v>
      </c>
      <c r="B443" t="s">
        <v>0</v>
      </c>
      <c r="C443" t="s">
        <v>1</v>
      </c>
      <c r="D443">
        <v>2</v>
      </c>
      <c r="E443" t="s">
        <v>2</v>
      </c>
      <c r="F443" t="s">
        <v>3</v>
      </c>
      <c r="G443" t="s">
        <v>4</v>
      </c>
      <c r="H443">
        <v>24</v>
      </c>
      <c r="I443" s="1">
        <v>45778</v>
      </c>
      <c r="J443" t="s">
        <v>5</v>
      </c>
      <c r="K443" t="s">
        <v>6</v>
      </c>
      <c r="L443">
        <v>1</v>
      </c>
      <c r="M443" t="s">
        <v>7</v>
      </c>
      <c r="N443" t="s">
        <v>8</v>
      </c>
      <c r="O443" t="s">
        <v>4</v>
      </c>
      <c r="P443" t="s">
        <v>9</v>
      </c>
      <c r="Q443">
        <v>2</v>
      </c>
      <c r="R443" t="s">
        <v>10</v>
      </c>
      <c r="S443" t="s">
        <v>11</v>
      </c>
      <c r="T443">
        <v>6</v>
      </c>
      <c r="U443" t="s">
        <v>12</v>
      </c>
      <c r="V443">
        <v>100</v>
      </c>
      <c r="W443">
        <v>7951.9999895199999</v>
      </c>
      <c r="X443" s="1">
        <v>45778</v>
      </c>
      <c r="Y443" t="s">
        <v>13</v>
      </c>
      <c r="AE443" s="3">
        <v>0</v>
      </c>
    </row>
    <row r="444" spans="1:33" x14ac:dyDescent="0.35">
      <c r="A444" s="1">
        <v>45841</v>
      </c>
      <c r="B444" t="s">
        <v>14</v>
      </c>
      <c r="C444" t="s">
        <v>15</v>
      </c>
      <c r="D444">
        <v>2</v>
      </c>
      <c r="E444" t="s">
        <v>16</v>
      </c>
      <c r="G444" t="s">
        <v>4</v>
      </c>
      <c r="H444">
        <v>24</v>
      </c>
      <c r="I444" s="1">
        <v>45778</v>
      </c>
      <c r="J444" t="s">
        <v>13</v>
      </c>
      <c r="K444" t="s">
        <v>4</v>
      </c>
      <c r="L444">
        <v>1</v>
      </c>
      <c r="M444" t="s">
        <v>7</v>
      </c>
      <c r="N444" t="s">
        <v>8</v>
      </c>
      <c r="O444" t="s">
        <v>4</v>
      </c>
      <c r="P444" t="s">
        <v>9</v>
      </c>
      <c r="Q444">
        <v>2</v>
      </c>
      <c r="R444" t="s">
        <v>10</v>
      </c>
      <c r="S444" t="s">
        <v>11</v>
      </c>
      <c r="T444">
        <v>6</v>
      </c>
      <c r="U444" t="s">
        <v>12</v>
      </c>
      <c r="V444">
        <v>100</v>
      </c>
      <c r="W444">
        <v>290</v>
      </c>
      <c r="X444" s="1">
        <v>45778</v>
      </c>
      <c r="Y444" t="s">
        <v>13</v>
      </c>
      <c r="AE444" s="3">
        <v>2.8064516129032202</v>
      </c>
    </row>
    <row r="445" spans="1:33" x14ac:dyDescent="0.35">
      <c r="A445" s="1">
        <v>45841</v>
      </c>
      <c r="B445" t="s">
        <v>17</v>
      </c>
      <c r="C445" t="s">
        <v>18</v>
      </c>
      <c r="D445">
        <v>2</v>
      </c>
      <c r="E445" s="2" t="s">
        <v>19</v>
      </c>
      <c r="F445" t="s">
        <v>20</v>
      </c>
      <c r="G445" t="s">
        <v>4</v>
      </c>
      <c r="H445">
        <v>24</v>
      </c>
      <c r="I445" s="1">
        <v>45778</v>
      </c>
      <c r="J445" t="s">
        <v>13</v>
      </c>
      <c r="K445" t="s">
        <v>6</v>
      </c>
      <c r="L445">
        <v>1</v>
      </c>
      <c r="M445" t="s">
        <v>7</v>
      </c>
      <c r="N445" t="s">
        <v>8</v>
      </c>
      <c r="O445" t="s">
        <v>4</v>
      </c>
      <c r="P445" t="s">
        <v>9</v>
      </c>
      <c r="Q445">
        <v>2</v>
      </c>
      <c r="R445" t="s">
        <v>10</v>
      </c>
      <c r="S445" t="s">
        <v>11</v>
      </c>
      <c r="T445">
        <v>6</v>
      </c>
      <c r="U445" t="s">
        <v>12</v>
      </c>
      <c r="V445">
        <v>100</v>
      </c>
      <c r="W445">
        <v>100370</v>
      </c>
      <c r="X445" s="1">
        <v>45778</v>
      </c>
      <c r="Y445" t="s">
        <v>13</v>
      </c>
      <c r="AE445" s="3">
        <v>1871.1612911387001</v>
      </c>
    </row>
    <row r="446" spans="1:33" x14ac:dyDescent="0.35">
      <c r="A446" s="1">
        <v>45841</v>
      </c>
      <c r="B446" t="s">
        <v>21</v>
      </c>
      <c r="C446" t="s">
        <v>1</v>
      </c>
      <c r="D446">
        <v>2</v>
      </c>
      <c r="E446" t="s">
        <v>22</v>
      </c>
      <c r="G446" t="s">
        <v>4</v>
      </c>
      <c r="H446">
        <v>24</v>
      </c>
      <c r="I446" s="1">
        <v>45778</v>
      </c>
      <c r="J446" t="s">
        <v>13</v>
      </c>
      <c r="K446" t="s">
        <v>6</v>
      </c>
      <c r="L446">
        <v>1</v>
      </c>
      <c r="M446" t="s">
        <v>7</v>
      </c>
      <c r="N446" t="s">
        <v>8</v>
      </c>
      <c r="O446" t="s">
        <v>4</v>
      </c>
      <c r="P446" t="s">
        <v>9</v>
      </c>
      <c r="Q446">
        <v>2</v>
      </c>
      <c r="R446" t="s">
        <v>10</v>
      </c>
      <c r="S446" t="s">
        <v>11</v>
      </c>
      <c r="T446">
        <v>6</v>
      </c>
      <c r="U446" t="s">
        <v>12</v>
      </c>
      <c r="V446">
        <v>100</v>
      </c>
      <c r="W446">
        <v>50172.000082079998</v>
      </c>
      <c r="X446" s="1">
        <v>45778</v>
      </c>
      <c r="Y446" t="s">
        <v>13</v>
      </c>
      <c r="AE446" s="3">
        <v>1618.45161555096</v>
      </c>
    </row>
    <row r="447" spans="1:33" x14ac:dyDescent="0.35">
      <c r="A447" s="1">
        <v>45841</v>
      </c>
      <c r="B447" t="s">
        <v>23</v>
      </c>
      <c r="C447" t="s">
        <v>1</v>
      </c>
      <c r="D447">
        <v>2</v>
      </c>
      <c r="E447" t="s">
        <v>24</v>
      </c>
      <c r="F447" t="s">
        <v>25</v>
      </c>
      <c r="G447" t="s">
        <v>4</v>
      </c>
      <c r="H447">
        <v>24</v>
      </c>
      <c r="I447" s="1">
        <v>45778</v>
      </c>
      <c r="J447" t="s">
        <v>5</v>
      </c>
      <c r="K447" t="s">
        <v>4</v>
      </c>
      <c r="L447">
        <v>1</v>
      </c>
      <c r="M447" t="s">
        <v>7</v>
      </c>
      <c r="N447" t="s">
        <v>8</v>
      </c>
      <c r="O447" t="s">
        <v>4</v>
      </c>
      <c r="P447" t="s">
        <v>9</v>
      </c>
      <c r="Q447">
        <v>2</v>
      </c>
      <c r="R447" t="s">
        <v>10</v>
      </c>
      <c r="S447" t="s">
        <v>11</v>
      </c>
      <c r="T447">
        <v>6</v>
      </c>
      <c r="U447" t="s">
        <v>12</v>
      </c>
      <c r="V447">
        <v>100</v>
      </c>
      <c r="W447">
        <v>50054</v>
      </c>
      <c r="X447" s="1">
        <v>45778</v>
      </c>
      <c r="Y447" t="s">
        <v>13</v>
      </c>
      <c r="AE447" s="3">
        <v>0</v>
      </c>
    </row>
    <row r="448" spans="1:33" x14ac:dyDescent="0.35">
      <c r="A448" s="1">
        <v>45841</v>
      </c>
      <c r="B448" t="s">
        <v>26</v>
      </c>
      <c r="C448" t="s">
        <v>1</v>
      </c>
      <c r="D448">
        <v>2</v>
      </c>
      <c r="E448" t="s">
        <v>27</v>
      </c>
      <c r="F448" t="s">
        <v>28</v>
      </c>
      <c r="G448" t="s">
        <v>4</v>
      </c>
      <c r="H448">
        <v>24</v>
      </c>
      <c r="I448" s="1">
        <v>45778</v>
      </c>
      <c r="J448" t="s">
        <v>13</v>
      </c>
      <c r="K448" t="s">
        <v>6</v>
      </c>
      <c r="L448">
        <v>1</v>
      </c>
      <c r="M448" t="s">
        <v>7</v>
      </c>
      <c r="N448" t="s">
        <v>8</v>
      </c>
      <c r="O448" t="s">
        <v>4</v>
      </c>
      <c r="P448" t="s">
        <v>9</v>
      </c>
      <c r="Q448">
        <v>2</v>
      </c>
      <c r="R448" t="s">
        <v>10</v>
      </c>
      <c r="S448" t="s">
        <v>11</v>
      </c>
      <c r="T448">
        <v>6</v>
      </c>
      <c r="U448" t="s">
        <v>12</v>
      </c>
      <c r="V448">
        <v>100</v>
      </c>
      <c r="W448">
        <v>7060</v>
      </c>
      <c r="X448" s="1">
        <v>45778</v>
      </c>
      <c r="Y448" t="s">
        <v>13</v>
      </c>
      <c r="AE448" s="3">
        <v>227.74193548387001</v>
      </c>
    </row>
    <row r="449" spans="1:33" x14ac:dyDescent="0.35">
      <c r="A449" s="1">
        <v>45841</v>
      </c>
      <c r="B449" t="s">
        <v>29</v>
      </c>
      <c r="C449">
        <v>0</v>
      </c>
      <c r="D449">
        <v>2</v>
      </c>
      <c r="E449" t="s">
        <v>30</v>
      </c>
      <c r="F449" t="s">
        <v>31</v>
      </c>
      <c r="G449" t="s">
        <v>4</v>
      </c>
      <c r="H449">
        <v>24</v>
      </c>
      <c r="I449" s="1">
        <v>45778</v>
      </c>
      <c r="J449" t="s">
        <v>13</v>
      </c>
      <c r="K449" t="s">
        <v>4</v>
      </c>
      <c r="L449">
        <v>6</v>
      </c>
      <c r="M449" t="s">
        <v>7</v>
      </c>
      <c r="N449" t="s">
        <v>8</v>
      </c>
      <c r="O449" t="s">
        <v>4</v>
      </c>
      <c r="P449" t="s">
        <v>9</v>
      </c>
      <c r="Q449">
        <v>2</v>
      </c>
      <c r="R449" t="s">
        <v>10</v>
      </c>
      <c r="S449" t="s">
        <v>11</v>
      </c>
      <c r="T449">
        <v>6</v>
      </c>
      <c r="U449" t="s">
        <v>12</v>
      </c>
      <c r="V449">
        <v>100</v>
      </c>
      <c r="W449">
        <v>290</v>
      </c>
      <c r="X449" s="1">
        <v>45778</v>
      </c>
      <c r="Y449" t="s">
        <v>13</v>
      </c>
      <c r="AE449" s="3">
        <v>56.129032258064498</v>
      </c>
      <c r="AF449">
        <f>W449*L449</f>
        <v>1740</v>
      </c>
      <c r="AG449" t="s">
        <v>63</v>
      </c>
    </row>
    <row r="450" spans="1:33" x14ac:dyDescent="0.35">
      <c r="A450" s="1">
        <v>45842</v>
      </c>
      <c r="B450" t="s">
        <v>0</v>
      </c>
      <c r="C450" t="s">
        <v>1</v>
      </c>
      <c r="D450">
        <v>2</v>
      </c>
      <c r="E450" t="s">
        <v>2</v>
      </c>
      <c r="F450" t="s">
        <v>3</v>
      </c>
      <c r="G450" t="s">
        <v>4</v>
      </c>
      <c r="H450">
        <v>24</v>
      </c>
      <c r="I450" s="1">
        <v>45778</v>
      </c>
      <c r="J450" t="s">
        <v>5</v>
      </c>
      <c r="K450" t="s">
        <v>6</v>
      </c>
      <c r="L450">
        <v>1</v>
      </c>
      <c r="M450" t="s">
        <v>7</v>
      </c>
      <c r="N450" t="s">
        <v>8</v>
      </c>
      <c r="O450" t="s">
        <v>4</v>
      </c>
      <c r="P450" t="s">
        <v>9</v>
      </c>
      <c r="Q450">
        <v>2</v>
      </c>
      <c r="R450" t="s">
        <v>10</v>
      </c>
      <c r="S450" t="s">
        <v>11</v>
      </c>
      <c r="T450">
        <v>6</v>
      </c>
      <c r="U450" t="s">
        <v>12</v>
      </c>
      <c r="V450">
        <v>100</v>
      </c>
      <c r="W450">
        <v>7951.9999895199999</v>
      </c>
      <c r="X450" s="1">
        <v>45778</v>
      </c>
      <c r="Y450" t="s">
        <v>13</v>
      </c>
      <c r="AE450" s="3">
        <v>0</v>
      </c>
    </row>
    <row r="451" spans="1:33" x14ac:dyDescent="0.35">
      <c r="A451" s="1">
        <v>45842</v>
      </c>
      <c r="B451" t="s">
        <v>14</v>
      </c>
      <c r="C451" t="s">
        <v>15</v>
      </c>
      <c r="D451">
        <v>2</v>
      </c>
      <c r="E451" t="s">
        <v>16</v>
      </c>
      <c r="G451" t="s">
        <v>4</v>
      </c>
      <c r="H451">
        <v>24</v>
      </c>
      <c r="I451" s="1">
        <v>45778</v>
      </c>
      <c r="J451" t="s">
        <v>13</v>
      </c>
      <c r="K451" t="s">
        <v>4</v>
      </c>
      <c r="L451">
        <v>1</v>
      </c>
      <c r="M451" t="s">
        <v>7</v>
      </c>
      <c r="N451" t="s">
        <v>8</v>
      </c>
      <c r="O451" t="s">
        <v>4</v>
      </c>
      <c r="P451" t="s">
        <v>9</v>
      </c>
      <c r="Q451">
        <v>2</v>
      </c>
      <c r="R451" t="s">
        <v>10</v>
      </c>
      <c r="S451" t="s">
        <v>11</v>
      </c>
      <c r="T451">
        <v>6</v>
      </c>
      <c r="U451" t="s">
        <v>12</v>
      </c>
      <c r="V451">
        <v>100</v>
      </c>
      <c r="W451">
        <v>290</v>
      </c>
      <c r="X451" s="1">
        <v>45778</v>
      </c>
      <c r="Y451" t="s">
        <v>13</v>
      </c>
      <c r="AE451" s="3">
        <v>2.8064516129032202</v>
      </c>
    </row>
    <row r="452" spans="1:33" x14ac:dyDescent="0.35">
      <c r="A452" s="1">
        <v>45842</v>
      </c>
      <c r="B452" t="s">
        <v>17</v>
      </c>
      <c r="C452" t="s">
        <v>18</v>
      </c>
      <c r="D452">
        <v>2</v>
      </c>
      <c r="E452" s="2" t="s">
        <v>19</v>
      </c>
      <c r="F452" t="s">
        <v>20</v>
      </c>
      <c r="G452" t="s">
        <v>4</v>
      </c>
      <c r="H452">
        <v>24</v>
      </c>
      <c r="I452" s="1">
        <v>45778</v>
      </c>
      <c r="J452" t="s">
        <v>13</v>
      </c>
      <c r="K452" t="s">
        <v>6</v>
      </c>
      <c r="L452">
        <v>1</v>
      </c>
      <c r="M452" t="s">
        <v>7</v>
      </c>
      <c r="N452" t="s">
        <v>8</v>
      </c>
      <c r="O452" t="s">
        <v>4</v>
      </c>
      <c r="P452" t="s">
        <v>9</v>
      </c>
      <c r="Q452">
        <v>2</v>
      </c>
      <c r="R452" t="s">
        <v>10</v>
      </c>
      <c r="S452" t="s">
        <v>11</v>
      </c>
      <c r="T452">
        <v>6</v>
      </c>
      <c r="U452" t="s">
        <v>12</v>
      </c>
      <c r="V452">
        <v>100</v>
      </c>
      <c r="W452">
        <v>100370</v>
      </c>
      <c r="X452" s="1">
        <v>45778</v>
      </c>
      <c r="Y452" t="s">
        <v>13</v>
      </c>
      <c r="AE452" s="3">
        <v>1871.1612911387001</v>
      </c>
    </row>
    <row r="453" spans="1:33" x14ac:dyDescent="0.35">
      <c r="A453" s="1">
        <v>45842</v>
      </c>
      <c r="B453" t="s">
        <v>21</v>
      </c>
      <c r="C453" t="s">
        <v>1</v>
      </c>
      <c r="D453">
        <v>2</v>
      </c>
      <c r="E453" t="s">
        <v>22</v>
      </c>
      <c r="G453" t="s">
        <v>4</v>
      </c>
      <c r="H453">
        <v>24</v>
      </c>
      <c r="I453" s="1">
        <v>45778</v>
      </c>
      <c r="J453" t="s">
        <v>13</v>
      </c>
      <c r="K453" t="s">
        <v>6</v>
      </c>
      <c r="L453">
        <v>1</v>
      </c>
      <c r="M453" t="s">
        <v>7</v>
      </c>
      <c r="N453" t="s">
        <v>8</v>
      </c>
      <c r="O453" t="s">
        <v>4</v>
      </c>
      <c r="P453" t="s">
        <v>9</v>
      </c>
      <c r="Q453">
        <v>2</v>
      </c>
      <c r="R453" t="s">
        <v>10</v>
      </c>
      <c r="S453" t="s">
        <v>11</v>
      </c>
      <c r="T453">
        <v>6</v>
      </c>
      <c r="U453" t="s">
        <v>12</v>
      </c>
      <c r="V453">
        <v>100</v>
      </c>
      <c r="W453">
        <v>50172.000082079998</v>
      </c>
      <c r="X453" s="1">
        <v>45778</v>
      </c>
      <c r="Y453" t="s">
        <v>13</v>
      </c>
      <c r="AE453" s="3">
        <v>1618.45161555096</v>
      </c>
    </row>
    <row r="454" spans="1:33" x14ac:dyDescent="0.35">
      <c r="A454" s="1">
        <v>45842</v>
      </c>
      <c r="B454" t="s">
        <v>23</v>
      </c>
      <c r="C454" t="s">
        <v>1</v>
      </c>
      <c r="D454">
        <v>2</v>
      </c>
      <c r="E454" t="s">
        <v>24</v>
      </c>
      <c r="F454" t="s">
        <v>25</v>
      </c>
      <c r="G454" t="s">
        <v>4</v>
      </c>
      <c r="H454">
        <v>24</v>
      </c>
      <c r="I454" s="1">
        <v>45778</v>
      </c>
      <c r="J454" t="s">
        <v>5</v>
      </c>
      <c r="K454" t="s">
        <v>4</v>
      </c>
      <c r="L454">
        <v>1</v>
      </c>
      <c r="M454" t="s">
        <v>7</v>
      </c>
      <c r="N454" t="s">
        <v>8</v>
      </c>
      <c r="O454" t="s">
        <v>4</v>
      </c>
      <c r="P454" t="s">
        <v>9</v>
      </c>
      <c r="Q454">
        <v>2</v>
      </c>
      <c r="R454" t="s">
        <v>10</v>
      </c>
      <c r="S454" t="s">
        <v>11</v>
      </c>
      <c r="T454">
        <v>6</v>
      </c>
      <c r="U454" t="s">
        <v>12</v>
      </c>
      <c r="V454">
        <v>100</v>
      </c>
      <c r="W454">
        <v>50054</v>
      </c>
      <c r="X454" s="1">
        <v>45778</v>
      </c>
      <c r="Y454" t="s">
        <v>13</v>
      </c>
      <c r="AE454" s="3">
        <v>0</v>
      </c>
    </row>
    <row r="455" spans="1:33" x14ac:dyDescent="0.35">
      <c r="A455" s="1">
        <v>45842</v>
      </c>
      <c r="B455" t="s">
        <v>26</v>
      </c>
      <c r="C455" t="s">
        <v>1</v>
      </c>
      <c r="D455">
        <v>2</v>
      </c>
      <c r="E455" t="s">
        <v>27</v>
      </c>
      <c r="F455" t="s">
        <v>28</v>
      </c>
      <c r="G455" t="s">
        <v>4</v>
      </c>
      <c r="H455">
        <v>24</v>
      </c>
      <c r="I455" s="1">
        <v>45778</v>
      </c>
      <c r="J455" t="s">
        <v>13</v>
      </c>
      <c r="K455" t="s">
        <v>6</v>
      </c>
      <c r="L455">
        <v>1</v>
      </c>
      <c r="M455" t="s">
        <v>7</v>
      </c>
      <c r="N455" t="s">
        <v>8</v>
      </c>
      <c r="O455" t="s">
        <v>4</v>
      </c>
      <c r="P455" t="s">
        <v>9</v>
      </c>
      <c r="Q455">
        <v>2</v>
      </c>
      <c r="R455" t="s">
        <v>10</v>
      </c>
      <c r="S455" t="s">
        <v>11</v>
      </c>
      <c r="T455">
        <v>6</v>
      </c>
      <c r="U455" t="s">
        <v>12</v>
      </c>
      <c r="V455">
        <v>100</v>
      </c>
      <c r="W455">
        <v>7060</v>
      </c>
      <c r="X455" s="1">
        <v>45778</v>
      </c>
      <c r="Y455" t="s">
        <v>13</v>
      </c>
      <c r="AE455" s="3">
        <v>227.74193548387001</v>
      </c>
    </row>
    <row r="456" spans="1:33" x14ac:dyDescent="0.35">
      <c r="A456" s="1">
        <v>45842</v>
      </c>
      <c r="B456" t="s">
        <v>29</v>
      </c>
      <c r="C456">
        <v>0</v>
      </c>
      <c r="D456">
        <v>2</v>
      </c>
      <c r="E456" t="s">
        <v>30</v>
      </c>
      <c r="F456" t="s">
        <v>31</v>
      </c>
      <c r="G456" t="s">
        <v>4</v>
      </c>
      <c r="H456">
        <v>24</v>
      </c>
      <c r="I456" s="1">
        <v>45778</v>
      </c>
      <c r="J456" t="s">
        <v>13</v>
      </c>
      <c r="K456" t="s">
        <v>4</v>
      </c>
      <c r="L456">
        <v>6</v>
      </c>
      <c r="M456" t="s">
        <v>7</v>
      </c>
      <c r="N456" t="s">
        <v>8</v>
      </c>
      <c r="O456" t="s">
        <v>4</v>
      </c>
      <c r="P456" t="s">
        <v>9</v>
      </c>
      <c r="Q456">
        <v>2</v>
      </c>
      <c r="R456" t="s">
        <v>10</v>
      </c>
      <c r="S456" t="s">
        <v>11</v>
      </c>
      <c r="T456">
        <v>6</v>
      </c>
      <c r="U456" t="s">
        <v>12</v>
      </c>
      <c r="V456">
        <v>100</v>
      </c>
      <c r="W456">
        <v>290</v>
      </c>
      <c r="X456" s="1">
        <v>45778</v>
      </c>
      <c r="Y456" t="s">
        <v>13</v>
      </c>
      <c r="AE456" s="3">
        <v>56.129032258064498</v>
      </c>
      <c r="AF456">
        <f>W456*L456</f>
        <v>1740</v>
      </c>
      <c r="AG456" t="s">
        <v>63</v>
      </c>
    </row>
    <row r="457" spans="1:33" x14ac:dyDescent="0.35">
      <c r="A457" s="1">
        <v>45843</v>
      </c>
      <c r="B457" t="s">
        <v>0</v>
      </c>
      <c r="C457" t="s">
        <v>1</v>
      </c>
      <c r="D457">
        <v>2</v>
      </c>
      <c r="E457" t="s">
        <v>2</v>
      </c>
      <c r="F457" t="s">
        <v>3</v>
      </c>
      <c r="G457" t="s">
        <v>4</v>
      </c>
      <c r="H457">
        <v>24</v>
      </c>
      <c r="I457" s="1">
        <v>45778</v>
      </c>
      <c r="J457" t="s">
        <v>5</v>
      </c>
      <c r="K457" t="s">
        <v>6</v>
      </c>
      <c r="L457">
        <v>1</v>
      </c>
      <c r="M457" t="s">
        <v>7</v>
      </c>
      <c r="N457" t="s">
        <v>8</v>
      </c>
      <c r="O457" t="s">
        <v>4</v>
      </c>
      <c r="P457" t="s">
        <v>9</v>
      </c>
      <c r="Q457">
        <v>2</v>
      </c>
      <c r="R457" t="s">
        <v>10</v>
      </c>
      <c r="S457" t="s">
        <v>11</v>
      </c>
      <c r="T457">
        <v>6</v>
      </c>
      <c r="U457" t="s">
        <v>12</v>
      </c>
      <c r="V457">
        <v>100</v>
      </c>
      <c r="W457">
        <v>7951.9999895199999</v>
      </c>
      <c r="X457" s="1">
        <v>45778</v>
      </c>
      <c r="Y457" t="s">
        <v>13</v>
      </c>
      <c r="AE457" s="3">
        <v>0</v>
      </c>
    </row>
    <row r="458" spans="1:33" x14ac:dyDescent="0.35">
      <c r="A458" s="1">
        <v>45843</v>
      </c>
      <c r="B458" t="s">
        <v>14</v>
      </c>
      <c r="C458" t="s">
        <v>15</v>
      </c>
      <c r="D458">
        <v>2</v>
      </c>
      <c r="E458" t="s">
        <v>16</v>
      </c>
      <c r="G458" t="s">
        <v>4</v>
      </c>
      <c r="H458">
        <v>24</v>
      </c>
      <c r="I458" s="1">
        <v>45778</v>
      </c>
      <c r="J458" t="s">
        <v>13</v>
      </c>
      <c r="K458" t="s">
        <v>4</v>
      </c>
      <c r="L458">
        <v>1</v>
      </c>
      <c r="M458" t="s">
        <v>7</v>
      </c>
      <c r="N458" t="s">
        <v>8</v>
      </c>
      <c r="O458" t="s">
        <v>4</v>
      </c>
      <c r="P458" t="s">
        <v>9</v>
      </c>
      <c r="Q458">
        <v>2</v>
      </c>
      <c r="R458" t="s">
        <v>10</v>
      </c>
      <c r="S458" t="s">
        <v>11</v>
      </c>
      <c r="T458">
        <v>6</v>
      </c>
      <c r="U458" t="s">
        <v>12</v>
      </c>
      <c r="V458">
        <v>100</v>
      </c>
      <c r="W458">
        <v>290</v>
      </c>
      <c r="X458" s="1">
        <v>45778</v>
      </c>
      <c r="Y458" t="s">
        <v>13</v>
      </c>
      <c r="AE458" s="3">
        <v>2.8064516129032202</v>
      </c>
    </row>
    <row r="459" spans="1:33" x14ac:dyDescent="0.35">
      <c r="A459" s="1">
        <v>45843</v>
      </c>
      <c r="B459" t="s">
        <v>17</v>
      </c>
      <c r="C459" t="s">
        <v>18</v>
      </c>
      <c r="D459">
        <v>2</v>
      </c>
      <c r="E459" s="2" t="s">
        <v>19</v>
      </c>
      <c r="F459" t="s">
        <v>20</v>
      </c>
      <c r="G459" t="s">
        <v>4</v>
      </c>
      <c r="H459">
        <v>24</v>
      </c>
      <c r="I459" s="1">
        <v>45778</v>
      </c>
      <c r="J459" t="s">
        <v>13</v>
      </c>
      <c r="K459" t="s">
        <v>6</v>
      </c>
      <c r="L459">
        <v>1</v>
      </c>
      <c r="M459" t="s">
        <v>7</v>
      </c>
      <c r="N459" t="s">
        <v>8</v>
      </c>
      <c r="O459" t="s">
        <v>4</v>
      </c>
      <c r="P459" t="s">
        <v>9</v>
      </c>
      <c r="Q459">
        <v>2</v>
      </c>
      <c r="R459" t="s">
        <v>10</v>
      </c>
      <c r="S459" t="s">
        <v>11</v>
      </c>
      <c r="T459">
        <v>6</v>
      </c>
      <c r="U459" t="s">
        <v>12</v>
      </c>
      <c r="V459">
        <v>100</v>
      </c>
      <c r="W459">
        <v>100370</v>
      </c>
      <c r="X459" s="1">
        <v>45778</v>
      </c>
      <c r="Y459" t="s">
        <v>13</v>
      </c>
      <c r="AE459" s="3">
        <v>1871.1612911387001</v>
      </c>
    </row>
    <row r="460" spans="1:33" x14ac:dyDescent="0.35">
      <c r="A460" s="1">
        <v>45843</v>
      </c>
      <c r="B460" t="s">
        <v>21</v>
      </c>
      <c r="C460" t="s">
        <v>1</v>
      </c>
      <c r="D460">
        <v>2</v>
      </c>
      <c r="E460" t="s">
        <v>22</v>
      </c>
      <c r="G460" t="s">
        <v>4</v>
      </c>
      <c r="H460">
        <v>24</v>
      </c>
      <c r="I460" s="1">
        <v>45778</v>
      </c>
      <c r="J460" t="s">
        <v>13</v>
      </c>
      <c r="K460" t="s">
        <v>6</v>
      </c>
      <c r="L460">
        <v>1</v>
      </c>
      <c r="M460" t="s">
        <v>7</v>
      </c>
      <c r="N460" t="s">
        <v>8</v>
      </c>
      <c r="O460" t="s">
        <v>4</v>
      </c>
      <c r="P460" t="s">
        <v>9</v>
      </c>
      <c r="Q460">
        <v>2</v>
      </c>
      <c r="R460" t="s">
        <v>10</v>
      </c>
      <c r="S460" t="s">
        <v>11</v>
      </c>
      <c r="T460">
        <v>6</v>
      </c>
      <c r="U460" t="s">
        <v>12</v>
      </c>
      <c r="V460">
        <v>100</v>
      </c>
      <c r="W460">
        <v>50172.000082079998</v>
      </c>
      <c r="X460" s="1">
        <v>45778</v>
      </c>
      <c r="Y460" t="s">
        <v>13</v>
      </c>
      <c r="AE460" s="3">
        <v>1618.45161555096</v>
      </c>
    </row>
    <row r="461" spans="1:33" x14ac:dyDescent="0.35">
      <c r="A461" s="1">
        <v>45843</v>
      </c>
      <c r="B461" t="s">
        <v>23</v>
      </c>
      <c r="C461" t="s">
        <v>1</v>
      </c>
      <c r="D461">
        <v>2</v>
      </c>
      <c r="E461" t="s">
        <v>24</v>
      </c>
      <c r="F461" t="s">
        <v>25</v>
      </c>
      <c r="G461" t="s">
        <v>4</v>
      </c>
      <c r="H461">
        <v>24</v>
      </c>
      <c r="I461" s="1">
        <v>45778</v>
      </c>
      <c r="J461" t="s">
        <v>5</v>
      </c>
      <c r="K461" t="s">
        <v>4</v>
      </c>
      <c r="L461">
        <v>1</v>
      </c>
      <c r="M461" t="s">
        <v>7</v>
      </c>
      <c r="N461" t="s">
        <v>8</v>
      </c>
      <c r="O461" t="s">
        <v>4</v>
      </c>
      <c r="P461" t="s">
        <v>9</v>
      </c>
      <c r="Q461">
        <v>2</v>
      </c>
      <c r="R461" t="s">
        <v>10</v>
      </c>
      <c r="S461" t="s">
        <v>11</v>
      </c>
      <c r="T461">
        <v>6</v>
      </c>
      <c r="U461" t="s">
        <v>12</v>
      </c>
      <c r="V461">
        <v>100</v>
      </c>
      <c r="W461">
        <v>50054</v>
      </c>
      <c r="X461" s="1">
        <v>45778</v>
      </c>
      <c r="Y461" t="s">
        <v>13</v>
      </c>
      <c r="AE461" s="3">
        <v>0</v>
      </c>
    </row>
    <row r="462" spans="1:33" x14ac:dyDescent="0.35">
      <c r="A462" s="1">
        <v>45843</v>
      </c>
      <c r="B462" t="s">
        <v>26</v>
      </c>
      <c r="C462" t="s">
        <v>1</v>
      </c>
      <c r="D462">
        <v>2</v>
      </c>
      <c r="E462" t="s">
        <v>27</v>
      </c>
      <c r="F462" t="s">
        <v>28</v>
      </c>
      <c r="G462" t="s">
        <v>4</v>
      </c>
      <c r="H462">
        <v>24</v>
      </c>
      <c r="I462" s="1">
        <v>45778</v>
      </c>
      <c r="J462" t="s">
        <v>13</v>
      </c>
      <c r="K462" t="s">
        <v>6</v>
      </c>
      <c r="L462">
        <v>1</v>
      </c>
      <c r="M462" t="s">
        <v>7</v>
      </c>
      <c r="N462" t="s">
        <v>8</v>
      </c>
      <c r="O462" t="s">
        <v>4</v>
      </c>
      <c r="P462" t="s">
        <v>9</v>
      </c>
      <c r="Q462">
        <v>2</v>
      </c>
      <c r="R462" t="s">
        <v>10</v>
      </c>
      <c r="S462" t="s">
        <v>11</v>
      </c>
      <c r="T462">
        <v>6</v>
      </c>
      <c r="U462" t="s">
        <v>12</v>
      </c>
      <c r="V462">
        <v>100</v>
      </c>
      <c r="W462">
        <v>7060</v>
      </c>
      <c r="X462" s="1">
        <v>45778</v>
      </c>
      <c r="Y462" t="s">
        <v>13</v>
      </c>
      <c r="AE462" s="3">
        <v>227.74193548387001</v>
      </c>
    </row>
    <row r="463" spans="1:33" x14ac:dyDescent="0.35">
      <c r="A463" s="1">
        <v>45843</v>
      </c>
      <c r="B463" t="s">
        <v>29</v>
      </c>
      <c r="C463">
        <v>0</v>
      </c>
      <c r="D463">
        <v>2</v>
      </c>
      <c r="E463" t="s">
        <v>30</v>
      </c>
      <c r="F463" t="s">
        <v>31</v>
      </c>
      <c r="G463" t="s">
        <v>4</v>
      </c>
      <c r="H463">
        <v>24</v>
      </c>
      <c r="I463" s="1">
        <v>45778</v>
      </c>
      <c r="J463" t="s">
        <v>13</v>
      </c>
      <c r="K463" t="s">
        <v>4</v>
      </c>
      <c r="L463">
        <v>6</v>
      </c>
      <c r="M463" t="s">
        <v>7</v>
      </c>
      <c r="N463" t="s">
        <v>8</v>
      </c>
      <c r="O463" t="s">
        <v>4</v>
      </c>
      <c r="P463" t="s">
        <v>9</v>
      </c>
      <c r="Q463">
        <v>2</v>
      </c>
      <c r="R463" t="s">
        <v>10</v>
      </c>
      <c r="S463" t="s">
        <v>11</v>
      </c>
      <c r="T463">
        <v>6</v>
      </c>
      <c r="U463" t="s">
        <v>12</v>
      </c>
      <c r="V463">
        <v>100</v>
      </c>
      <c r="W463">
        <v>290</v>
      </c>
      <c r="X463" s="1">
        <v>45778</v>
      </c>
      <c r="Y463" t="s">
        <v>13</v>
      </c>
      <c r="AE463" s="3">
        <v>56.129032258064498</v>
      </c>
      <c r="AF463">
        <f>W463*L463</f>
        <v>1740</v>
      </c>
      <c r="AG463" t="s">
        <v>63</v>
      </c>
    </row>
    <row r="464" spans="1:33" x14ac:dyDescent="0.35">
      <c r="A464" s="1">
        <v>45844</v>
      </c>
      <c r="B464" t="s">
        <v>0</v>
      </c>
      <c r="C464" t="s">
        <v>1</v>
      </c>
      <c r="D464">
        <v>2</v>
      </c>
      <c r="E464" t="s">
        <v>2</v>
      </c>
      <c r="F464" t="s">
        <v>3</v>
      </c>
      <c r="G464" t="s">
        <v>4</v>
      </c>
      <c r="H464">
        <v>24</v>
      </c>
      <c r="I464" s="1">
        <v>45778</v>
      </c>
      <c r="J464" t="s">
        <v>5</v>
      </c>
      <c r="K464" t="s">
        <v>6</v>
      </c>
      <c r="L464">
        <v>1</v>
      </c>
      <c r="M464" t="s">
        <v>7</v>
      </c>
      <c r="N464" t="s">
        <v>8</v>
      </c>
      <c r="O464" t="s">
        <v>4</v>
      </c>
      <c r="P464" t="s">
        <v>9</v>
      </c>
      <c r="Q464">
        <v>2</v>
      </c>
      <c r="R464" t="s">
        <v>10</v>
      </c>
      <c r="S464" t="s">
        <v>11</v>
      </c>
      <c r="T464">
        <v>6</v>
      </c>
      <c r="U464" t="s">
        <v>12</v>
      </c>
      <c r="V464">
        <v>100</v>
      </c>
      <c r="W464">
        <v>7951.9999895199999</v>
      </c>
      <c r="X464" s="1">
        <v>45778</v>
      </c>
      <c r="Y464" t="s">
        <v>13</v>
      </c>
      <c r="AE464" s="3">
        <v>0</v>
      </c>
    </row>
    <row r="465" spans="1:33" x14ac:dyDescent="0.35">
      <c r="A465" s="1">
        <v>45844</v>
      </c>
      <c r="B465" t="s">
        <v>14</v>
      </c>
      <c r="C465" t="s">
        <v>15</v>
      </c>
      <c r="D465">
        <v>2</v>
      </c>
      <c r="E465" t="s">
        <v>16</v>
      </c>
      <c r="G465" t="s">
        <v>4</v>
      </c>
      <c r="H465">
        <v>24</v>
      </c>
      <c r="I465" s="1">
        <v>45778</v>
      </c>
      <c r="J465" t="s">
        <v>13</v>
      </c>
      <c r="K465" t="s">
        <v>4</v>
      </c>
      <c r="L465">
        <v>1</v>
      </c>
      <c r="M465" t="s">
        <v>7</v>
      </c>
      <c r="N465" t="s">
        <v>8</v>
      </c>
      <c r="O465" t="s">
        <v>4</v>
      </c>
      <c r="P465" t="s">
        <v>9</v>
      </c>
      <c r="Q465">
        <v>2</v>
      </c>
      <c r="R465" t="s">
        <v>10</v>
      </c>
      <c r="S465" t="s">
        <v>11</v>
      </c>
      <c r="T465">
        <v>6</v>
      </c>
      <c r="U465" t="s">
        <v>12</v>
      </c>
      <c r="V465">
        <v>100</v>
      </c>
      <c r="W465">
        <v>290</v>
      </c>
      <c r="X465" s="1">
        <v>45778</v>
      </c>
      <c r="Y465" t="s">
        <v>13</v>
      </c>
      <c r="AE465" s="3">
        <v>2.8064516129032202</v>
      </c>
    </row>
    <row r="466" spans="1:33" x14ac:dyDescent="0.35">
      <c r="A466" s="1">
        <v>45844</v>
      </c>
      <c r="B466" t="s">
        <v>17</v>
      </c>
      <c r="C466" t="s">
        <v>18</v>
      </c>
      <c r="D466">
        <v>2</v>
      </c>
      <c r="E466" s="2" t="s">
        <v>19</v>
      </c>
      <c r="F466" t="s">
        <v>20</v>
      </c>
      <c r="G466" t="s">
        <v>4</v>
      </c>
      <c r="H466">
        <v>24</v>
      </c>
      <c r="I466" s="1">
        <v>45778</v>
      </c>
      <c r="J466" t="s">
        <v>13</v>
      </c>
      <c r="K466" t="s">
        <v>6</v>
      </c>
      <c r="L466">
        <v>1</v>
      </c>
      <c r="M466" t="s">
        <v>7</v>
      </c>
      <c r="N466" t="s">
        <v>8</v>
      </c>
      <c r="O466" t="s">
        <v>4</v>
      </c>
      <c r="P466" t="s">
        <v>9</v>
      </c>
      <c r="Q466">
        <v>2</v>
      </c>
      <c r="R466" t="s">
        <v>10</v>
      </c>
      <c r="S466" t="s">
        <v>11</v>
      </c>
      <c r="T466">
        <v>6</v>
      </c>
      <c r="U466" t="s">
        <v>12</v>
      </c>
      <c r="V466">
        <v>100</v>
      </c>
      <c r="W466">
        <v>100370</v>
      </c>
      <c r="X466" s="1">
        <v>45778</v>
      </c>
      <c r="Y466" t="s">
        <v>13</v>
      </c>
      <c r="AE466" s="3">
        <v>1871.1612911387001</v>
      </c>
    </row>
    <row r="467" spans="1:33" x14ac:dyDescent="0.35">
      <c r="A467" s="1">
        <v>45844</v>
      </c>
      <c r="B467" t="s">
        <v>21</v>
      </c>
      <c r="C467" t="s">
        <v>1</v>
      </c>
      <c r="D467">
        <v>2</v>
      </c>
      <c r="E467" t="s">
        <v>22</v>
      </c>
      <c r="G467" t="s">
        <v>4</v>
      </c>
      <c r="H467">
        <v>24</v>
      </c>
      <c r="I467" s="1">
        <v>45778</v>
      </c>
      <c r="J467" t="s">
        <v>13</v>
      </c>
      <c r="K467" t="s">
        <v>6</v>
      </c>
      <c r="L467">
        <v>1</v>
      </c>
      <c r="M467" t="s">
        <v>7</v>
      </c>
      <c r="N467" t="s">
        <v>8</v>
      </c>
      <c r="O467" t="s">
        <v>4</v>
      </c>
      <c r="P467" t="s">
        <v>9</v>
      </c>
      <c r="Q467">
        <v>2</v>
      </c>
      <c r="R467" t="s">
        <v>10</v>
      </c>
      <c r="S467" t="s">
        <v>11</v>
      </c>
      <c r="T467">
        <v>6</v>
      </c>
      <c r="U467" t="s">
        <v>12</v>
      </c>
      <c r="V467">
        <v>100</v>
      </c>
      <c r="W467">
        <v>50172.000082079998</v>
      </c>
      <c r="X467" s="1">
        <v>45778</v>
      </c>
      <c r="Y467" t="s">
        <v>13</v>
      </c>
      <c r="AE467" s="3">
        <v>1618.45161555096</v>
      </c>
    </row>
    <row r="468" spans="1:33" x14ac:dyDescent="0.35">
      <c r="A468" s="1">
        <v>45844</v>
      </c>
      <c r="B468" t="s">
        <v>23</v>
      </c>
      <c r="C468" t="s">
        <v>1</v>
      </c>
      <c r="D468">
        <v>2</v>
      </c>
      <c r="E468" t="s">
        <v>24</v>
      </c>
      <c r="F468" t="s">
        <v>25</v>
      </c>
      <c r="G468" t="s">
        <v>4</v>
      </c>
      <c r="H468">
        <v>24</v>
      </c>
      <c r="I468" s="1">
        <v>45778</v>
      </c>
      <c r="J468" t="s">
        <v>5</v>
      </c>
      <c r="K468" t="s">
        <v>4</v>
      </c>
      <c r="L468">
        <v>1</v>
      </c>
      <c r="M468" t="s">
        <v>7</v>
      </c>
      <c r="N468" t="s">
        <v>8</v>
      </c>
      <c r="O468" t="s">
        <v>4</v>
      </c>
      <c r="P468" t="s">
        <v>9</v>
      </c>
      <c r="Q468">
        <v>2</v>
      </c>
      <c r="R468" t="s">
        <v>10</v>
      </c>
      <c r="S468" t="s">
        <v>11</v>
      </c>
      <c r="T468">
        <v>6</v>
      </c>
      <c r="U468" t="s">
        <v>12</v>
      </c>
      <c r="V468">
        <v>100</v>
      </c>
      <c r="W468">
        <v>50054</v>
      </c>
      <c r="X468" s="1">
        <v>45778</v>
      </c>
      <c r="Y468" t="s">
        <v>13</v>
      </c>
      <c r="AE468" s="3">
        <v>0</v>
      </c>
    </row>
    <row r="469" spans="1:33" x14ac:dyDescent="0.35">
      <c r="A469" s="1">
        <v>45844</v>
      </c>
      <c r="B469" t="s">
        <v>26</v>
      </c>
      <c r="C469" t="s">
        <v>1</v>
      </c>
      <c r="D469">
        <v>2</v>
      </c>
      <c r="E469" t="s">
        <v>27</v>
      </c>
      <c r="F469" t="s">
        <v>28</v>
      </c>
      <c r="G469" t="s">
        <v>4</v>
      </c>
      <c r="H469">
        <v>24</v>
      </c>
      <c r="I469" s="1">
        <v>45778</v>
      </c>
      <c r="J469" t="s">
        <v>13</v>
      </c>
      <c r="K469" t="s">
        <v>6</v>
      </c>
      <c r="L469">
        <v>1</v>
      </c>
      <c r="M469" t="s">
        <v>7</v>
      </c>
      <c r="N469" t="s">
        <v>8</v>
      </c>
      <c r="O469" t="s">
        <v>4</v>
      </c>
      <c r="P469" t="s">
        <v>9</v>
      </c>
      <c r="Q469">
        <v>2</v>
      </c>
      <c r="R469" t="s">
        <v>10</v>
      </c>
      <c r="S469" t="s">
        <v>11</v>
      </c>
      <c r="T469">
        <v>6</v>
      </c>
      <c r="U469" t="s">
        <v>12</v>
      </c>
      <c r="V469">
        <v>100</v>
      </c>
      <c r="W469">
        <v>7060</v>
      </c>
      <c r="X469" s="1">
        <v>45778</v>
      </c>
      <c r="Y469" t="s">
        <v>13</v>
      </c>
      <c r="AE469" s="3">
        <v>227.74193548387001</v>
      </c>
    </row>
    <row r="470" spans="1:33" x14ac:dyDescent="0.35">
      <c r="A470" s="1">
        <v>45844</v>
      </c>
      <c r="B470" t="s">
        <v>29</v>
      </c>
      <c r="C470">
        <v>0</v>
      </c>
      <c r="D470">
        <v>2</v>
      </c>
      <c r="E470" t="s">
        <v>30</v>
      </c>
      <c r="F470" t="s">
        <v>31</v>
      </c>
      <c r="G470" t="s">
        <v>4</v>
      </c>
      <c r="H470">
        <v>24</v>
      </c>
      <c r="I470" s="1">
        <v>45778</v>
      </c>
      <c r="J470" t="s">
        <v>13</v>
      </c>
      <c r="K470" t="s">
        <v>4</v>
      </c>
      <c r="L470">
        <v>6</v>
      </c>
      <c r="M470" t="s">
        <v>7</v>
      </c>
      <c r="N470" t="s">
        <v>8</v>
      </c>
      <c r="O470" t="s">
        <v>4</v>
      </c>
      <c r="P470" t="s">
        <v>9</v>
      </c>
      <c r="Q470">
        <v>2</v>
      </c>
      <c r="R470" t="s">
        <v>10</v>
      </c>
      <c r="S470" t="s">
        <v>11</v>
      </c>
      <c r="T470">
        <v>6</v>
      </c>
      <c r="U470" t="s">
        <v>12</v>
      </c>
      <c r="V470">
        <v>100</v>
      </c>
      <c r="W470">
        <v>290</v>
      </c>
      <c r="X470" s="1">
        <v>45778</v>
      </c>
      <c r="Y470" t="s">
        <v>13</v>
      </c>
      <c r="AE470" s="3">
        <v>56.129032258064498</v>
      </c>
      <c r="AF470">
        <f>W470*L470</f>
        <v>1740</v>
      </c>
      <c r="AG470" t="s">
        <v>63</v>
      </c>
    </row>
    <row r="471" spans="1:33" x14ac:dyDescent="0.35">
      <c r="A471" s="1">
        <v>45845</v>
      </c>
      <c r="B471" t="s">
        <v>0</v>
      </c>
      <c r="C471" t="s">
        <v>1</v>
      </c>
      <c r="D471">
        <v>2</v>
      </c>
      <c r="E471" t="s">
        <v>2</v>
      </c>
      <c r="F471" t="s">
        <v>3</v>
      </c>
      <c r="G471" t="s">
        <v>4</v>
      </c>
      <c r="H471">
        <v>24</v>
      </c>
      <c r="I471" s="1">
        <v>45778</v>
      </c>
      <c r="J471" t="s">
        <v>5</v>
      </c>
      <c r="K471" t="s">
        <v>6</v>
      </c>
      <c r="L471">
        <v>1</v>
      </c>
      <c r="M471" t="s">
        <v>7</v>
      </c>
      <c r="N471" t="s">
        <v>8</v>
      </c>
      <c r="O471" t="s">
        <v>4</v>
      </c>
      <c r="P471" t="s">
        <v>9</v>
      </c>
      <c r="Q471">
        <v>2</v>
      </c>
      <c r="R471" t="s">
        <v>10</v>
      </c>
      <c r="S471" t="s">
        <v>11</v>
      </c>
      <c r="T471">
        <v>6</v>
      </c>
      <c r="U471" t="s">
        <v>12</v>
      </c>
      <c r="V471">
        <v>100</v>
      </c>
      <c r="W471">
        <v>7951.9999895199999</v>
      </c>
      <c r="X471" s="1">
        <v>45778</v>
      </c>
      <c r="Y471" t="s">
        <v>13</v>
      </c>
      <c r="AE471" s="3">
        <v>0</v>
      </c>
    </row>
    <row r="472" spans="1:33" x14ac:dyDescent="0.35">
      <c r="A472" s="1">
        <v>45845</v>
      </c>
      <c r="B472" t="s">
        <v>14</v>
      </c>
      <c r="C472" t="s">
        <v>15</v>
      </c>
      <c r="D472">
        <v>2</v>
      </c>
      <c r="E472" t="s">
        <v>16</v>
      </c>
      <c r="G472" t="s">
        <v>4</v>
      </c>
      <c r="H472">
        <v>24</v>
      </c>
      <c r="I472" s="1">
        <v>45778</v>
      </c>
      <c r="J472" t="s">
        <v>13</v>
      </c>
      <c r="K472" t="s">
        <v>4</v>
      </c>
      <c r="L472">
        <v>1</v>
      </c>
      <c r="M472" t="s">
        <v>7</v>
      </c>
      <c r="N472" t="s">
        <v>8</v>
      </c>
      <c r="O472" t="s">
        <v>4</v>
      </c>
      <c r="P472" t="s">
        <v>9</v>
      </c>
      <c r="Q472">
        <v>2</v>
      </c>
      <c r="R472" t="s">
        <v>10</v>
      </c>
      <c r="S472" t="s">
        <v>11</v>
      </c>
      <c r="T472">
        <v>6</v>
      </c>
      <c r="U472" t="s">
        <v>12</v>
      </c>
      <c r="V472">
        <v>100</v>
      </c>
      <c r="W472">
        <v>290</v>
      </c>
      <c r="X472" s="1">
        <v>45778</v>
      </c>
      <c r="Y472" t="s">
        <v>13</v>
      </c>
      <c r="AE472" s="3">
        <v>2.8064516129032202</v>
      </c>
    </row>
    <row r="473" spans="1:33" x14ac:dyDescent="0.35">
      <c r="A473" s="1">
        <v>45845</v>
      </c>
      <c r="B473" t="s">
        <v>17</v>
      </c>
      <c r="C473" t="s">
        <v>18</v>
      </c>
      <c r="D473">
        <v>2</v>
      </c>
      <c r="E473" s="2" t="s">
        <v>19</v>
      </c>
      <c r="F473" t="s">
        <v>20</v>
      </c>
      <c r="G473" t="s">
        <v>4</v>
      </c>
      <c r="H473">
        <v>24</v>
      </c>
      <c r="I473" s="1">
        <v>45778</v>
      </c>
      <c r="J473" t="s">
        <v>13</v>
      </c>
      <c r="K473" t="s">
        <v>6</v>
      </c>
      <c r="L473">
        <v>1</v>
      </c>
      <c r="M473" t="s">
        <v>7</v>
      </c>
      <c r="N473" t="s">
        <v>8</v>
      </c>
      <c r="O473" t="s">
        <v>4</v>
      </c>
      <c r="P473" t="s">
        <v>9</v>
      </c>
      <c r="Q473">
        <v>2</v>
      </c>
      <c r="R473" t="s">
        <v>10</v>
      </c>
      <c r="S473" t="s">
        <v>11</v>
      </c>
      <c r="T473">
        <v>6</v>
      </c>
      <c r="U473" t="s">
        <v>12</v>
      </c>
      <c r="V473">
        <v>100</v>
      </c>
      <c r="W473">
        <v>100370</v>
      </c>
      <c r="X473" s="1">
        <v>45778</v>
      </c>
      <c r="Y473" t="s">
        <v>13</v>
      </c>
      <c r="AE473" s="3">
        <v>1871.1612911387001</v>
      </c>
    </row>
    <row r="474" spans="1:33" x14ac:dyDescent="0.35">
      <c r="A474" s="1">
        <v>45845</v>
      </c>
      <c r="B474" t="s">
        <v>21</v>
      </c>
      <c r="C474" t="s">
        <v>1</v>
      </c>
      <c r="D474">
        <v>2</v>
      </c>
      <c r="E474" t="s">
        <v>22</v>
      </c>
      <c r="G474" t="s">
        <v>4</v>
      </c>
      <c r="H474">
        <v>24</v>
      </c>
      <c r="I474" s="1">
        <v>45778</v>
      </c>
      <c r="J474" t="s">
        <v>13</v>
      </c>
      <c r="K474" t="s">
        <v>6</v>
      </c>
      <c r="L474">
        <v>1</v>
      </c>
      <c r="M474" t="s">
        <v>7</v>
      </c>
      <c r="N474" t="s">
        <v>8</v>
      </c>
      <c r="O474" t="s">
        <v>4</v>
      </c>
      <c r="P474" t="s">
        <v>9</v>
      </c>
      <c r="Q474">
        <v>2</v>
      </c>
      <c r="R474" t="s">
        <v>10</v>
      </c>
      <c r="S474" t="s">
        <v>11</v>
      </c>
      <c r="T474">
        <v>6</v>
      </c>
      <c r="U474" t="s">
        <v>12</v>
      </c>
      <c r="V474">
        <v>100</v>
      </c>
      <c r="W474">
        <v>50172.000082079998</v>
      </c>
      <c r="X474" s="1">
        <v>45778</v>
      </c>
      <c r="Y474" t="s">
        <v>13</v>
      </c>
      <c r="AE474" s="3">
        <v>1618.45161555096</v>
      </c>
    </row>
    <row r="475" spans="1:33" x14ac:dyDescent="0.35">
      <c r="A475" s="1">
        <v>45845</v>
      </c>
      <c r="B475" t="s">
        <v>23</v>
      </c>
      <c r="C475" t="s">
        <v>1</v>
      </c>
      <c r="D475">
        <v>2</v>
      </c>
      <c r="E475" t="s">
        <v>24</v>
      </c>
      <c r="F475" t="s">
        <v>25</v>
      </c>
      <c r="G475" t="s">
        <v>4</v>
      </c>
      <c r="H475">
        <v>24</v>
      </c>
      <c r="I475" s="1">
        <v>45778</v>
      </c>
      <c r="J475" t="s">
        <v>5</v>
      </c>
      <c r="K475" t="s">
        <v>4</v>
      </c>
      <c r="L475">
        <v>1</v>
      </c>
      <c r="M475" t="s">
        <v>7</v>
      </c>
      <c r="N475" t="s">
        <v>8</v>
      </c>
      <c r="O475" t="s">
        <v>4</v>
      </c>
      <c r="P475" t="s">
        <v>9</v>
      </c>
      <c r="Q475">
        <v>2</v>
      </c>
      <c r="R475" t="s">
        <v>10</v>
      </c>
      <c r="S475" t="s">
        <v>11</v>
      </c>
      <c r="T475">
        <v>6</v>
      </c>
      <c r="U475" t="s">
        <v>12</v>
      </c>
      <c r="V475">
        <v>100</v>
      </c>
      <c r="W475">
        <v>50054</v>
      </c>
      <c r="X475" s="1">
        <v>45778</v>
      </c>
      <c r="Y475" t="s">
        <v>13</v>
      </c>
      <c r="AE475" s="3">
        <v>0</v>
      </c>
    </row>
    <row r="476" spans="1:33" x14ac:dyDescent="0.35">
      <c r="A476" s="1">
        <v>45845</v>
      </c>
      <c r="B476" t="s">
        <v>26</v>
      </c>
      <c r="C476" t="s">
        <v>1</v>
      </c>
      <c r="D476">
        <v>2</v>
      </c>
      <c r="E476" t="s">
        <v>27</v>
      </c>
      <c r="F476" t="s">
        <v>28</v>
      </c>
      <c r="G476" t="s">
        <v>4</v>
      </c>
      <c r="H476">
        <v>24</v>
      </c>
      <c r="I476" s="1">
        <v>45778</v>
      </c>
      <c r="J476" t="s">
        <v>13</v>
      </c>
      <c r="K476" t="s">
        <v>6</v>
      </c>
      <c r="L476">
        <v>1</v>
      </c>
      <c r="M476" t="s">
        <v>7</v>
      </c>
      <c r="N476" t="s">
        <v>8</v>
      </c>
      <c r="O476" t="s">
        <v>4</v>
      </c>
      <c r="P476" t="s">
        <v>9</v>
      </c>
      <c r="Q476">
        <v>2</v>
      </c>
      <c r="R476" t="s">
        <v>10</v>
      </c>
      <c r="S476" t="s">
        <v>11</v>
      </c>
      <c r="T476">
        <v>6</v>
      </c>
      <c r="U476" t="s">
        <v>12</v>
      </c>
      <c r="V476">
        <v>100</v>
      </c>
      <c r="W476">
        <v>7060</v>
      </c>
      <c r="X476" s="1">
        <v>45778</v>
      </c>
      <c r="Y476" t="s">
        <v>13</v>
      </c>
      <c r="AE476" s="3">
        <v>227.74193548387001</v>
      </c>
    </row>
    <row r="477" spans="1:33" x14ac:dyDescent="0.35">
      <c r="A477" s="1">
        <v>45845</v>
      </c>
      <c r="B477" t="s">
        <v>29</v>
      </c>
      <c r="C477">
        <v>0</v>
      </c>
      <c r="D477">
        <v>2</v>
      </c>
      <c r="E477" t="s">
        <v>30</v>
      </c>
      <c r="F477" t="s">
        <v>31</v>
      </c>
      <c r="G477" t="s">
        <v>4</v>
      </c>
      <c r="H477">
        <v>24</v>
      </c>
      <c r="I477" s="1">
        <v>45778</v>
      </c>
      <c r="J477" t="s">
        <v>13</v>
      </c>
      <c r="K477" t="s">
        <v>4</v>
      </c>
      <c r="L477">
        <v>6</v>
      </c>
      <c r="M477" t="s">
        <v>7</v>
      </c>
      <c r="N477" t="s">
        <v>8</v>
      </c>
      <c r="O477" t="s">
        <v>4</v>
      </c>
      <c r="P477" t="s">
        <v>9</v>
      </c>
      <c r="Q477">
        <v>2</v>
      </c>
      <c r="R477" t="s">
        <v>10</v>
      </c>
      <c r="S477" t="s">
        <v>11</v>
      </c>
      <c r="T477">
        <v>6</v>
      </c>
      <c r="U477" t="s">
        <v>12</v>
      </c>
      <c r="V477">
        <v>100</v>
      </c>
      <c r="W477">
        <v>290</v>
      </c>
      <c r="X477" s="1">
        <v>45778</v>
      </c>
      <c r="Y477" t="s">
        <v>13</v>
      </c>
      <c r="AE477" s="3">
        <v>56.129032258064498</v>
      </c>
      <c r="AF477">
        <f>W477*L477</f>
        <v>1740</v>
      </c>
      <c r="AG477" t="s">
        <v>63</v>
      </c>
    </row>
    <row r="478" spans="1:33" x14ac:dyDescent="0.35">
      <c r="A478" s="1">
        <v>45846</v>
      </c>
      <c r="B478" t="s">
        <v>0</v>
      </c>
      <c r="C478" t="s">
        <v>1</v>
      </c>
      <c r="D478">
        <v>2</v>
      </c>
      <c r="E478" t="s">
        <v>2</v>
      </c>
      <c r="F478" t="s">
        <v>3</v>
      </c>
      <c r="G478" t="s">
        <v>4</v>
      </c>
      <c r="H478">
        <v>24</v>
      </c>
      <c r="I478" s="1">
        <v>45778</v>
      </c>
      <c r="J478" t="s">
        <v>5</v>
      </c>
      <c r="K478" t="s">
        <v>6</v>
      </c>
      <c r="L478">
        <v>1</v>
      </c>
      <c r="M478" t="s">
        <v>7</v>
      </c>
      <c r="N478" t="s">
        <v>8</v>
      </c>
      <c r="O478" t="s">
        <v>4</v>
      </c>
      <c r="P478" t="s">
        <v>9</v>
      </c>
      <c r="Q478">
        <v>2</v>
      </c>
      <c r="R478" t="s">
        <v>10</v>
      </c>
      <c r="S478" t="s">
        <v>11</v>
      </c>
      <c r="T478">
        <v>6</v>
      </c>
      <c r="U478" t="s">
        <v>12</v>
      </c>
      <c r="V478">
        <v>100</v>
      </c>
      <c r="W478">
        <v>7951.9999895199999</v>
      </c>
      <c r="X478" s="1">
        <v>45778</v>
      </c>
      <c r="Y478" t="s">
        <v>13</v>
      </c>
      <c r="AE478" s="3">
        <v>0</v>
      </c>
    </row>
    <row r="479" spans="1:33" x14ac:dyDescent="0.35">
      <c r="A479" s="1">
        <v>45846</v>
      </c>
      <c r="B479" t="s">
        <v>14</v>
      </c>
      <c r="C479" t="s">
        <v>15</v>
      </c>
      <c r="D479">
        <v>2</v>
      </c>
      <c r="E479" t="s">
        <v>16</v>
      </c>
      <c r="G479" t="s">
        <v>4</v>
      </c>
      <c r="H479">
        <v>24</v>
      </c>
      <c r="I479" s="1">
        <v>45778</v>
      </c>
      <c r="J479" t="s">
        <v>13</v>
      </c>
      <c r="K479" t="s">
        <v>4</v>
      </c>
      <c r="L479">
        <v>1</v>
      </c>
      <c r="M479" t="s">
        <v>7</v>
      </c>
      <c r="N479" t="s">
        <v>8</v>
      </c>
      <c r="O479" t="s">
        <v>4</v>
      </c>
      <c r="P479" t="s">
        <v>9</v>
      </c>
      <c r="Q479">
        <v>2</v>
      </c>
      <c r="R479" t="s">
        <v>10</v>
      </c>
      <c r="S479" t="s">
        <v>11</v>
      </c>
      <c r="T479">
        <v>6</v>
      </c>
      <c r="U479" t="s">
        <v>12</v>
      </c>
      <c r="V479">
        <v>100</v>
      </c>
      <c r="W479">
        <v>290</v>
      </c>
      <c r="X479" s="1">
        <v>45778</v>
      </c>
      <c r="Y479" t="s">
        <v>13</v>
      </c>
      <c r="AE479" s="3">
        <v>2.8064516129032202</v>
      </c>
    </row>
    <row r="480" spans="1:33" x14ac:dyDescent="0.35">
      <c r="A480" s="1">
        <v>45846</v>
      </c>
      <c r="B480" t="s">
        <v>17</v>
      </c>
      <c r="C480" t="s">
        <v>18</v>
      </c>
      <c r="D480">
        <v>2</v>
      </c>
      <c r="E480" s="2" t="s">
        <v>19</v>
      </c>
      <c r="F480" t="s">
        <v>20</v>
      </c>
      <c r="G480" t="s">
        <v>4</v>
      </c>
      <c r="H480">
        <v>24</v>
      </c>
      <c r="I480" s="1">
        <v>45778</v>
      </c>
      <c r="J480" t="s">
        <v>13</v>
      </c>
      <c r="K480" t="s">
        <v>6</v>
      </c>
      <c r="L480">
        <v>1</v>
      </c>
      <c r="M480" t="s">
        <v>7</v>
      </c>
      <c r="N480" t="s">
        <v>8</v>
      </c>
      <c r="O480" t="s">
        <v>4</v>
      </c>
      <c r="P480" t="s">
        <v>9</v>
      </c>
      <c r="Q480">
        <v>2</v>
      </c>
      <c r="R480" t="s">
        <v>10</v>
      </c>
      <c r="S480" t="s">
        <v>11</v>
      </c>
      <c r="T480">
        <v>6</v>
      </c>
      <c r="U480" t="s">
        <v>12</v>
      </c>
      <c r="V480">
        <v>100</v>
      </c>
      <c r="W480">
        <v>100370</v>
      </c>
      <c r="X480" s="1">
        <v>45778</v>
      </c>
      <c r="Y480" t="s">
        <v>13</v>
      </c>
      <c r="AE480" s="3">
        <v>1871.1612911387001</v>
      </c>
    </row>
    <row r="481" spans="1:33" x14ac:dyDescent="0.35">
      <c r="A481" s="1">
        <v>45846</v>
      </c>
      <c r="B481" t="s">
        <v>21</v>
      </c>
      <c r="C481" t="s">
        <v>1</v>
      </c>
      <c r="D481">
        <v>2</v>
      </c>
      <c r="E481" t="s">
        <v>22</v>
      </c>
      <c r="G481" t="s">
        <v>4</v>
      </c>
      <c r="H481">
        <v>24</v>
      </c>
      <c r="I481" s="1">
        <v>45778</v>
      </c>
      <c r="J481" t="s">
        <v>13</v>
      </c>
      <c r="K481" t="s">
        <v>6</v>
      </c>
      <c r="L481">
        <v>1</v>
      </c>
      <c r="M481" t="s">
        <v>7</v>
      </c>
      <c r="N481" t="s">
        <v>8</v>
      </c>
      <c r="O481" t="s">
        <v>4</v>
      </c>
      <c r="P481" t="s">
        <v>9</v>
      </c>
      <c r="Q481">
        <v>2</v>
      </c>
      <c r="R481" t="s">
        <v>10</v>
      </c>
      <c r="S481" t="s">
        <v>11</v>
      </c>
      <c r="T481">
        <v>6</v>
      </c>
      <c r="U481" t="s">
        <v>12</v>
      </c>
      <c r="V481">
        <v>100</v>
      </c>
      <c r="W481">
        <v>50172.000082079998</v>
      </c>
      <c r="X481" s="1">
        <v>45778</v>
      </c>
      <c r="Y481" t="s">
        <v>13</v>
      </c>
      <c r="AE481" s="3">
        <v>1618.45161555096</v>
      </c>
    </row>
    <row r="482" spans="1:33" x14ac:dyDescent="0.35">
      <c r="A482" s="1">
        <v>45846</v>
      </c>
      <c r="B482" t="s">
        <v>23</v>
      </c>
      <c r="C482" t="s">
        <v>1</v>
      </c>
      <c r="D482">
        <v>2</v>
      </c>
      <c r="E482" t="s">
        <v>24</v>
      </c>
      <c r="F482" t="s">
        <v>25</v>
      </c>
      <c r="G482" t="s">
        <v>4</v>
      </c>
      <c r="H482">
        <v>24</v>
      </c>
      <c r="I482" s="1">
        <v>45778</v>
      </c>
      <c r="J482" t="s">
        <v>5</v>
      </c>
      <c r="K482" t="s">
        <v>4</v>
      </c>
      <c r="L482">
        <v>1</v>
      </c>
      <c r="M482" t="s">
        <v>7</v>
      </c>
      <c r="N482" t="s">
        <v>8</v>
      </c>
      <c r="O482" t="s">
        <v>4</v>
      </c>
      <c r="P482" t="s">
        <v>9</v>
      </c>
      <c r="Q482">
        <v>2</v>
      </c>
      <c r="R482" t="s">
        <v>10</v>
      </c>
      <c r="S482" t="s">
        <v>11</v>
      </c>
      <c r="T482">
        <v>6</v>
      </c>
      <c r="U482" t="s">
        <v>12</v>
      </c>
      <c r="V482">
        <v>100</v>
      </c>
      <c r="W482">
        <v>50054</v>
      </c>
      <c r="X482" s="1">
        <v>45778</v>
      </c>
      <c r="Y482" t="s">
        <v>13</v>
      </c>
      <c r="AE482" s="3">
        <v>0</v>
      </c>
    </row>
    <row r="483" spans="1:33" x14ac:dyDescent="0.35">
      <c r="A483" s="1">
        <v>45846</v>
      </c>
      <c r="B483" t="s">
        <v>26</v>
      </c>
      <c r="C483" t="s">
        <v>1</v>
      </c>
      <c r="D483">
        <v>2</v>
      </c>
      <c r="E483" t="s">
        <v>27</v>
      </c>
      <c r="F483" t="s">
        <v>28</v>
      </c>
      <c r="G483" t="s">
        <v>4</v>
      </c>
      <c r="H483">
        <v>24</v>
      </c>
      <c r="I483" s="1">
        <v>45778</v>
      </c>
      <c r="J483" t="s">
        <v>13</v>
      </c>
      <c r="K483" t="s">
        <v>6</v>
      </c>
      <c r="L483">
        <v>1</v>
      </c>
      <c r="M483" t="s">
        <v>7</v>
      </c>
      <c r="N483" t="s">
        <v>8</v>
      </c>
      <c r="O483" t="s">
        <v>4</v>
      </c>
      <c r="P483" t="s">
        <v>9</v>
      </c>
      <c r="Q483">
        <v>2</v>
      </c>
      <c r="R483" t="s">
        <v>10</v>
      </c>
      <c r="S483" t="s">
        <v>11</v>
      </c>
      <c r="T483">
        <v>6</v>
      </c>
      <c r="U483" t="s">
        <v>12</v>
      </c>
      <c r="V483">
        <v>100</v>
      </c>
      <c r="W483">
        <v>7060</v>
      </c>
      <c r="X483" s="1">
        <v>45778</v>
      </c>
      <c r="Y483" t="s">
        <v>13</v>
      </c>
      <c r="AE483" s="3">
        <v>227.74193548387001</v>
      </c>
    </row>
    <row r="484" spans="1:33" x14ac:dyDescent="0.35">
      <c r="A484" s="1">
        <v>45846</v>
      </c>
      <c r="B484" t="s">
        <v>29</v>
      </c>
      <c r="C484">
        <v>0</v>
      </c>
      <c r="D484">
        <v>2</v>
      </c>
      <c r="E484" t="s">
        <v>30</v>
      </c>
      <c r="F484" t="s">
        <v>31</v>
      </c>
      <c r="G484" t="s">
        <v>4</v>
      </c>
      <c r="H484">
        <v>24</v>
      </c>
      <c r="I484" s="1">
        <v>45778</v>
      </c>
      <c r="J484" t="s">
        <v>13</v>
      </c>
      <c r="K484" t="s">
        <v>4</v>
      </c>
      <c r="L484">
        <v>6</v>
      </c>
      <c r="M484" t="s">
        <v>7</v>
      </c>
      <c r="N484" t="s">
        <v>8</v>
      </c>
      <c r="O484" t="s">
        <v>4</v>
      </c>
      <c r="P484" t="s">
        <v>9</v>
      </c>
      <c r="Q484">
        <v>2</v>
      </c>
      <c r="R484" t="s">
        <v>10</v>
      </c>
      <c r="S484" t="s">
        <v>11</v>
      </c>
      <c r="T484">
        <v>6</v>
      </c>
      <c r="U484" t="s">
        <v>12</v>
      </c>
      <c r="V484">
        <v>100</v>
      </c>
      <c r="W484">
        <v>290</v>
      </c>
      <c r="X484" s="1">
        <v>45778</v>
      </c>
      <c r="Y484" t="s">
        <v>13</v>
      </c>
      <c r="AE484" s="3">
        <v>56.129032258064498</v>
      </c>
      <c r="AF484">
        <f>W484*L484</f>
        <v>1740</v>
      </c>
      <c r="AG484" t="s">
        <v>63</v>
      </c>
    </row>
    <row r="485" spans="1:33" x14ac:dyDescent="0.35">
      <c r="A485" s="1">
        <v>45847</v>
      </c>
      <c r="B485" t="s">
        <v>0</v>
      </c>
      <c r="C485" t="s">
        <v>1</v>
      </c>
      <c r="D485">
        <v>2</v>
      </c>
      <c r="E485" t="s">
        <v>2</v>
      </c>
      <c r="F485" t="s">
        <v>3</v>
      </c>
      <c r="G485" t="s">
        <v>4</v>
      </c>
      <c r="H485">
        <v>24</v>
      </c>
      <c r="I485" s="1">
        <v>45778</v>
      </c>
      <c r="J485" t="s">
        <v>5</v>
      </c>
      <c r="K485" t="s">
        <v>6</v>
      </c>
      <c r="L485">
        <v>1</v>
      </c>
      <c r="M485" t="s">
        <v>7</v>
      </c>
      <c r="N485" t="s">
        <v>8</v>
      </c>
      <c r="O485" t="s">
        <v>4</v>
      </c>
      <c r="P485" t="s">
        <v>9</v>
      </c>
      <c r="Q485">
        <v>2</v>
      </c>
      <c r="R485" t="s">
        <v>10</v>
      </c>
      <c r="S485" t="s">
        <v>11</v>
      </c>
      <c r="T485">
        <v>6</v>
      </c>
      <c r="U485" t="s">
        <v>12</v>
      </c>
      <c r="V485">
        <v>100</v>
      </c>
      <c r="W485">
        <v>7951.9999895199999</v>
      </c>
      <c r="X485" s="1">
        <v>45778</v>
      </c>
      <c r="Y485" t="s">
        <v>13</v>
      </c>
      <c r="AE485" s="3">
        <v>0</v>
      </c>
    </row>
    <row r="486" spans="1:33" x14ac:dyDescent="0.35">
      <c r="A486" s="1">
        <v>45847</v>
      </c>
      <c r="B486" t="s">
        <v>14</v>
      </c>
      <c r="C486" t="s">
        <v>15</v>
      </c>
      <c r="D486">
        <v>2</v>
      </c>
      <c r="E486" t="s">
        <v>16</v>
      </c>
      <c r="G486" t="s">
        <v>4</v>
      </c>
      <c r="H486">
        <v>24</v>
      </c>
      <c r="I486" s="1">
        <v>45778</v>
      </c>
      <c r="J486" t="s">
        <v>13</v>
      </c>
      <c r="K486" t="s">
        <v>4</v>
      </c>
      <c r="L486">
        <v>1</v>
      </c>
      <c r="M486" t="s">
        <v>7</v>
      </c>
      <c r="N486" t="s">
        <v>8</v>
      </c>
      <c r="O486" t="s">
        <v>4</v>
      </c>
      <c r="P486" t="s">
        <v>9</v>
      </c>
      <c r="Q486">
        <v>2</v>
      </c>
      <c r="R486" t="s">
        <v>10</v>
      </c>
      <c r="S486" t="s">
        <v>11</v>
      </c>
      <c r="T486">
        <v>6</v>
      </c>
      <c r="U486" t="s">
        <v>12</v>
      </c>
      <c r="V486">
        <v>100</v>
      </c>
      <c r="W486">
        <v>290</v>
      </c>
      <c r="X486" s="1">
        <v>45778</v>
      </c>
      <c r="Y486" t="s">
        <v>13</v>
      </c>
      <c r="AE486" s="3">
        <v>2.8064516129032202</v>
      </c>
    </row>
    <row r="487" spans="1:33" x14ac:dyDescent="0.35">
      <c r="A487" s="1">
        <v>45847</v>
      </c>
      <c r="B487" t="s">
        <v>17</v>
      </c>
      <c r="C487" t="s">
        <v>18</v>
      </c>
      <c r="D487">
        <v>2</v>
      </c>
      <c r="E487" s="2" t="s">
        <v>19</v>
      </c>
      <c r="F487" t="s">
        <v>20</v>
      </c>
      <c r="G487" t="s">
        <v>4</v>
      </c>
      <c r="H487">
        <v>24</v>
      </c>
      <c r="I487" s="1">
        <v>45778</v>
      </c>
      <c r="J487" t="s">
        <v>13</v>
      </c>
      <c r="K487" t="s">
        <v>6</v>
      </c>
      <c r="L487">
        <v>1</v>
      </c>
      <c r="M487" t="s">
        <v>7</v>
      </c>
      <c r="N487" t="s">
        <v>8</v>
      </c>
      <c r="O487" t="s">
        <v>4</v>
      </c>
      <c r="P487" t="s">
        <v>9</v>
      </c>
      <c r="Q487">
        <v>2</v>
      </c>
      <c r="R487" t="s">
        <v>10</v>
      </c>
      <c r="S487" t="s">
        <v>11</v>
      </c>
      <c r="T487">
        <v>6</v>
      </c>
      <c r="U487" t="s">
        <v>12</v>
      </c>
      <c r="V487">
        <v>100</v>
      </c>
      <c r="W487">
        <v>100370</v>
      </c>
      <c r="X487" s="1">
        <v>45778</v>
      </c>
      <c r="Y487" t="s">
        <v>13</v>
      </c>
      <c r="AE487" s="3">
        <v>1871.1612911387001</v>
      </c>
    </row>
    <row r="488" spans="1:33" x14ac:dyDescent="0.35">
      <c r="A488" s="1">
        <v>45847</v>
      </c>
      <c r="B488" t="s">
        <v>21</v>
      </c>
      <c r="C488" t="s">
        <v>1</v>
      </c>
      <c r="D488">
        <v>2</v>
      </c>
      <c r="E488" t="s">
        <v>22</v>
      </c>
      <c r="G488" t="s">
        <v>4</v>
      </c>
      <c r="H488">
        <v>24</v>
      </c>
      <c r="I488" s="1">
        <v>45778</v>
      </c>
      <c r="J488" t="s">
        <v>13</v>
      </c>
      <c r="K488" t="s">
        <v>6</v>
      </c>
      <c r="L488">
        <v>1</v>
      </c>
      <c r="M488" t="s">
        <v>7</v>
      </c>
      <c r="N488" t="s">
        <v>8</v>
      </c>
      <c r="O488" t="s">
        <v>4</v>
      </c>
      <c r="P488" t="s">
        <v>9</v>
      </c>
      <c r="Q488">
        <v>2</v>
      </c>
      <c r="R488" t="s">
        <v>10</v>
      </c>
      <c r="S488" t="s">
        <v>11</v>
      </c>
      <c r="T488">
        <v>6</v>
      </c>
      <c r="U488" t="s">
        <v>12</v>
      </c>
      <c r="V488">
        <v>100</v>
      </c>
      <c r="W488">
        <v>50172.000082079998</v>
      </c>
      <c r="X488" s="1">
        <v>45778</v>
      </c>
      <c r="Y488" t="s">
        <v>13</v>
      </c>
      <c r="AE488" s="3">
        <v>1618.45161555096</v>
      </c>
    </row>
    <row r="489" spans="1:33" x14ac:dyDescent="0.35">
      <c r="A489" s="1">
        <v>45847</v>
      </c>
      <c r="B489" t="s">
        <v>23</v>
      </c>
      <c r="C489" t="s">
        <v>1</v>
      </c>
      <c r="D489">
        <v>2</v>
      </c>
      <c r="E489" t="s">
        <v>24</v>
      </c>
      <c r="F489" t="s">
        <v>25</v>
      </c>
      <c r="G489" t="s">
        <v>4</v>
      </c>
      <c r="H489">
        <v>24</v>
      </c>
      <c r="I489" s="1">
        <v>45778</v>
      </c>
      <c r="J489" t="s">
        <v>5</v>
      </c>
      <c r="K489" t="s">
        <v>4</v>
      </c>
      <c r="L489">
        <v>1</v>
      </c>
      <c r="M489" t="s">
        <v>7</v>
      </c>
      <c r="N489" t="s">
        <v>8</v>
      </c>
      <c r="O489" t="s">
        <v>4</v>
      </c>
      <c r="P489" t="s">
        <v>9</v>
      </c>
      <c r="Q489">
        <v>2</v>
      </c>
      <c r="R489" t="s">
        <v>10</v>
      </c>
      <c r="S489" t="s">
        <v>11</v>
      </c>
      <c r="T489">
        <v>6</v>
      </c>
      <c r="U489" t="s">
        <v>12</v>
      </c>
      <c r="V489">
        <v>100</v>
      </c>
      <c r="W489">
        <v>50054</v>
      </c>
      <c r="X489" s="1">
        <v>45778</v>
      </c>
      <c r="Y489" t="s">
        <v>13</v>
      </c>
      <c r="AE489" s="3">
        <v>0</v>
      </c>
    </row>
    <row r="490" spans="1:33" x14ac:dyDescent="0.35">
      <c r="A490" s="1">
        <v>45847</v>
      </c>
      <c r="B490" t="s">
        <v>26</v>
      </c>
      <c r="C490" t="s">
        <v>1</v>
      </c>
      <c r="D490">
        <v>2</v>
      </c>
      <c r="E490" t="s">
        <v>27</v>
      </c>
      <c r="F490" t="s">
        <v>28</v>
      </c>
      <c r="G490" t="s">
        <v>4</v>
      </c>
      <c r="H490">
        <v>24</v>
      </c>
      <c r="I490" s="1">
        <v>45778</v>
      </c>
      <c r="J490" t="s">
        <v>13</v>
      </c>
      <c r="K490" t="s">
        <v>6</v>
      </c>
      <c r="L490">
        <v>1</v>
      </c>
      <c r="M490" t="s">
        <v>7</v>
      </c>
      <c r="N490" t="s">
        <v>8</v>
      </c>
      <c r="O490" t="s">
        <v>4</v>
      </c>
      <c r="P490" t="s">
        <v>9</v>
      </c>
      <c r="Q490">
        <v>2</v>
      </c>
      <c r="R490" t="s">
        <v>10</v>
      </c>
      <c r="S490" t="s">
        <v>11</v>
      </c>
      <c r="T490">
        <v>6</v>
      </c>
      <c r="U490" t="s">
        <v>12</v>
      </c>
      <c r="V490">
        <v>100</v>
      </c>
      <c r="W490">
        <v>7060</v>
      </c>
      <c r="X490" s="1">
        <v>45778</v>
      </c>
      <c r="Y490" t="s">
        <v>13</v>
      </c>
      <c r="AE490" s="3">
        <v>227.74193548387001</v>
      </c>
    </row>
    <row r="491" spans="1:33" x14ac:dyDescent="0.35">
      <c r="A491" s="1">
        <v>45847</v>
      </c>
      <c r="B491" t="s">
        <v>29</v>
      </c>
      <c r="C491">
        <v>0</v>
      </c>
      <c r="D491">
        <v>2</v>
      </c>
      <c r="E491" t="s">
        <v>30</v>
      </c>
      <c r="F491" t="s">
        <v>31</v>
      </c>
      <c r="G491" t="s">
        <v>4</v>
      </c>
      <c r="H491">
        <v>24</v>
      </c>
      <c r="I491" s="1">
        <v>45778</v>
      </c>
      <c r="J491" t="s">
        <v>13</v>
      </c>
      <c r="K491" t="s">
        <v>4</v>
      </c>
      <c r="L491">
        <v>6</v>
      </c>
      <c r="M491" t="s">
        <v>7</v>
      </c>
      <c r="N491" t="s">
        <v>8</v>
      </c>
      <c r="O491" t="s">
        <v>4</v>
      </c>
      <c r="P491" t="s">
        <v>9</v>
      </c>
      <c r="Q491">
        <v>2</v>
      </c>
      <c r="R491" t="s">
        <v>10</v>
      </c>
      <c r="S491" t="s">
        <v>11</v>
      </c>
      <c r="T491">
        <v>6</v>
      </c>
      <c r="U491" t="s">
        <v>12</v>
      </c>
      <c r="V491">
        <v>100</v>
      </c>
      <c r="W491">
        <v>290</v>
      </c>
      <c r="X491" s="1">
        <v>45778</v>
      </c>
      <c r="Y491" t="s">
        <v>13</v>
      </c>
      <c r="AE491" s="3">
        <v>56.129032258064498</v>
      </c>
      <c r="AF491">
        <f>W491*L491</f>
        <v>1740</v>
      </c>
      <c r="AG491" t="s">
        <v>63</v>
      </c>
    </row>
    <row r="492" spans="1:33" x14ac:dyDescent="0.35">
      <c r="A492" s="1">
        <v>45848</v>
      </c>
      <c r="B492" t="s">
        <v>0</v>
      </c>
      <c r="C492" t="s">
        <v>1</v>
      </c>
      <c r="D492">
        <v>2</v>
      </c>
      <c r="E492" t="s">
        <v>2</v>
      </c>
      <c r="F492" t="s">
        <v>3</v>
      </c>
      <c r="G492" t="s">
        <v>4</v>
      </c>
      <c r="H492">
        <v>24</v>
      </c>
      <c r="I492" s="1">
        <v>45778</v>
      </c>
      <c r="J492" t="s">
        <v>5</v>
      </c>
      <c r="K492" t="s">
        <v>6</v>
      </c>
      <c r="L492">
        <v>1</v>
      </c>
      <c r="M492" t="s">
        <v>7</v>
      </c>
      <c r="N492" t="s">
        <v>8</v>
      </c>
      <c r="O492" t="s">
        <v>4</v>
      </c>
      <c r="P492" t="s">
        <v>9</v>
      </c>
      <c r="Q492">
        <v>2</v>
      </c>
      <c r="R492" t="s">
        <v>10</v>
      </c>
      <c r="S492" t="s">
        <v>11</v>
      </c>
      <c r="T492">
        <v>6</v>
      </c>
      <c r="U492" t="s">
        <v>12</v>
      </c>
      <c r="V492">
        <v>100</v>
      </c>
      <c r="W492">
        <v>7951.9999895199999</v>
      </c>
      <c r="X492" s="1">
        <v>45778</v>
      </c>
      <c r="Y492" t="s">
        <v>13</v>
      </c>
      <c r="AE492" s="3">
        <v>0</v>
      </c>
    </row>
    <row r="493" spans="1:33" x14ac:dyDescent="0.35">
      <c r="A493" s="1">
        <v>45848</v>
      </c>
      <c r="B493" t="s">
        <v>14</v>
      </c>
      <c r="C493" t="s">
        <v>15</v>
      </c>
      <c r="D493">
        <v>2</v>
      </c>
      <c r="E493" t="s">
        <v>16</v>
      </c>
      <c r="G493" t="s">
        <v>4</v>
      </c>
      <c r="H493">
        <v>24</v>
      </c>
      <c r="I493" s="1">
        <v>45778</v>
      </c>
      <c r="J493" t="s">
        <v>13</v>
      </c>
      <c r="K493" t="s">
        <v>4</v>
      </c>
      <c r="L493">
        <v>1</v>
      </c>
      <c r="M493" t="s">
        <v>7</v>
      </c>
      <c r="N493" t="s">
        <v>8</v>
      </c>
      <c r="O493" t="s">
        <v>4</v>
      </c>
      <c r="P493" t="s">
        <v>9</v>
      </c>
      <c r="Q493">
        <v>2</v>
      </c>
      <c r="R493" t="s">
        <v>10</v>
      </c>
      <c r="S493" t="s">
        <v>11</v>
      </c>
      <c r="T493">
        <v>6</v>
      </c>
      <c r="U493" t="s">
        <v>12</v>
      </c>
      <c r="V493">
        <v>100</v>
      </c>
      <c r="W493">
        <v>290</v>
      </c>
      <c r="X493" s="1">
        <v>45778</v>
      </c>
      <c r="Y493" t="s">
        <v>13</v>
      </c>
      <c r="AE493" s="3">
        <v>2.8064516129032202</v>
      </c>
    </row>
    <row r="494" spans="1:33" x14ac:dyDescent="0.35">
      <c r="A494" s="1">
        <v>45848</v>
      </c>
      <c r="B494" t="s">
        <v>17</v>
      </c>
      <c r="C494" t="s">
        <v>18</v>
      </c>
      <c r="D494">
        <v>2</v>
      </c>
      <c r="E494" s="2" t="s">
        <v>19</v>
      </c>
      <c r="F494" t="s">
        <v>20</v>
      </c>
      <c r="G494" t="s">
        <v>4</v>
      </c>
      <c r="H494">
        <v>24</v>
      </c>
      <c r="I494" s="1">
        <v>45778</v>
      </c>
      <c r="J494" t="s">
        <v>13</v>
      </c>
      <c r="K494" t="s">
        <v>6</v>
      </c>
      <c r="L494">
        <v>1</v>
      </c>
      <c r="M494" t="s">
        <v>7</v>
      </c>
      <c r="N494" t="s">
        <v>8</v>
      </c>
      <c r="O494" t="s">
        <v>4</v>
      </c>
      <c r="P494" t="s">
        <v>9</v>
      </c>
      <c r="Q494">
        <v>2</v>
      </c>
      <c r="R494" t="s">
        <v>10</v>
      </c>
      <c r="S494" t="s">
        <v>11</v>
      </c>
      <c r="T494">
        <v>6</v>
      </c>
      <c r="U494" t="s">
        <v>12</v>
      </c>
      <c r="V494">
        <v>100</v>
      </c>
      <c r="W494">
        <v>100370</v>
      </c>
      <c r="X494" s="1">
        <v>45778</v>
      </c>
      <c r="Y494" t="s">
        <v>13</v>
      </c>
      <c r="AE494" s="3">
        <v>1871.1612911387001</v>
      </c>
    </row>
    <row r="495" spans="1:33" x14ac:dyDescent="0.35">
      <c r="A495" s="1">
        <v>45848</v>
      </c>
      <c r="B495" t="s">
        <v>21</v>
      </c>
      <c r="C495" t="s">
        <v>1</v>
      </c>
      <c r="D495">
        <v>2</v>
      </c>
      <c r="E495" t="s">
        <v>22</v>
      </c>
      <c r="G495" t="s">
        <v>4</v>
      </c>
      <c r="H495">
        <v>24</v>
      </c>
      <c r="I495" s="1">
        <v>45778</v>
      </c>
      <c r="J495" t="s">
        <v>13</v>
      </c>
      <c r="K495" t="s">
        <v>6</v>
      </c>
      <c r="L495">
        <v>1</v>
      </c>
      <c r="M495" t="s">
        <v>7</v>
      </c>
      <c r="N495" t="s">
        <v>8</v>
      </c>
      <c r="O495" t="s">
        <v>4</v>
      </c>
      <c r="P495" t="s">
        <v>9</v>
      </c>
      <c r="Q495">
        <v>2</v>
      </c>
      <c r="R495" t="s">
        <v>10</v>
      </c>
      <c r="S495" t="s">
        <v>11</v>
      </c>
      <c r="T495">
        <v>6</v>
      </c>
      <c r="U495" t="s">
        <v>12</v>
      </c>
      <c r="V495">
        <v>100</v>
      </c>
      <c r="W495">
        <v>50172.000082079998</v>
      </c>
      <c r="X495" s="1">
        <v>45778</v>
      </c>
      <c r="Y495" t="s">
        <v>13</v>
      </c>
      <c r="AE495" s="3">
        <v>1618.45161555096</v>
      </c>
    </row>
    <row r="496" spans="1:33" x14ac:dyDescent="0.35">
      <c r="A496" s="1">
        <v>45848</v>
      </c>
      <c r="B496" t="s">
        <v>23</v>
      </c>
      <c r="C496" t="s">
        <v>1</v>
      </c>
      <c r="D496">
        <v>2</v>
      </c>
      <c r="E496" t="s">
        <v>24</v>
      </c>
      <c r="F496" t="s">
        <v>25</v>
      </c>
      <c r="G496" t="s">
        <v>4</v>
      </c>
      <c r="H496">
        <v>24</v>
      </c>
      <c r="I496" s="1">
        <v>45778</v>
      </c>
      <c r="J496" t="s">
        <v>5</v>
      </c>
      <c r="K496" t="s">
        <v>4</v>
      </c>
      <c r="L496">
        <v>1</v>
      </c>
      <c r="M496" t="s">
        <v>7</v>
      </c>
      <c r="N496" t="s">
        <v>8</v>
      </c>
      <c r="O496" t="s">
        <v>4</v>
      </c>
      <c r="P496" t="s">
        <v>9</v>
      </c>
      <c r="Q496">
        <v>2</v>
      </c>
      <c r="R496" t="s">
        <v>10</v>
      </c>
      <c r="S496" t="s">
        <v>11</v>
      </c>
      <c r="T496">
        <v>6</v>
      </c>
      <c r="U496" t="s">
        <v>12</v>
      </c>
      <c r="V496">
        <v>100</v>
      </c>
      <c r="W496">
        <v>50054</v>
      </c>
      <c r="X496" s="1">
        <v>45778</v>
      </c>
      <c r="Y496" t="s">
        <v>13</v>
      </c>
      <c r="AE496" s="3">
        <v>0</v>
      </c>
    </row>
    <row r="497" spans="1:33" x14ac:dyDescent="0.35">
      <c r="A497" s="1">
        <v>45848</v>
      </c>
      <c r="B497" t="s">
        <v>26</v>
      </c>
      <c r="C497" t="s">
        <v>1</v>
      </c>
      <c r="D497">
        <v>2</v>
      </c>
      <c r="E497" t="s">
        <v>27</v>
      </c>
      <c r="F497" t="s">
        <v>28</v>
      </c>
      <c r="G497" t="s">
        <v>4</v>
      </c>
      <c r="H497">
        <v>24</v>
      </c>
      <c r="I497" s="1">
        <v>45778</v>
      </c>
      <c r="J497" t="s">
        <v>13</v>
      </c>
      <c r="K497" t="s">
        <v>6</v>
      </c>
      <c r="L497">
        <v>1</v>
      </c>
      <c r="M497" t="s">
        <v>7</v>
      </c>
      <c r="N497" t="s">
        <v>8</v>
      </c>
      <c r="O497" t="s">
        <v>4</v>
      </c>
      <c r="P497" t="s">
        <v>9</v>
      </c>
      <c r="Q497">
        <v>2</v>
      </c>
      <c r="R497" t="s">
        <v>10</v>
      </c>
      <c r="S497" t="s">
        <v>11</v>
      </c>
      <c r="T497">
        <v>6</v>
      </c>
      <c r="U497" t="s">
        <v>12</v>
      </c>
      <c r="V497">
        <v>100</v>
      </c>
      <c r="W497">
        <v>7060</v>
      </c>
      <c r="X497" s="1">
        <v>45778</v>
      </c>
      <c r="Y497" t="s">
        <v>13</v>
      </c>
      <c r="AE497" s="3">
        <v>227.74193548387001</v>
      </c>
    </row>
    <row r="498" spans="1:33" x14ac:dyDescent="0.35">
      <c r="A498" s="1">
        <v>45848</v>
      </c>
      <c r="B498" t="s">
        <v>29</v>
      </c>
      <c r="C498">
        <v>0</v>
      </c>
      <c r="D498">
        <v>2</v>
      </c>
      <c r="E498" t="s">
        <v>30</v>
      </c>
      <c r="F498" t="s">
        <v>31</v>
      </c>
      <c r="G498" t="s">
        <v>4</v>
      </c>
      <c r="H498">
        <v>24</v>
      </c>
      <c r="I498" s="1">
        <v>45778</v>
      </c>
      <c r="J498" t="s">
        <v>13</v>
      </c>
      <c r="K498" t="s">
        <v>4</v>
      </c>
      <c r="L498">
        <v>6</v>
      </c>
      <c r="M498" t="s">
        <v>7</v>
      </c>
      <c r="N498" t="s">
        <v>8</v>
      </c>
      <c r="O498" t="s">
        <v>4</v>
      </c>
      <c r="P498" t="s">
        <v>9</v>
      </c>
      <c r="Q498">
        <v>2</v>
      </c>
      <c r="R498" t="s">
        <v>10</v>
      </c>
      <c r="S498" t="s">
        <v>11</v>
      </c>
      <c r="T498">
        <v>6</v>
      </c>
      <c r="U498" t="s">
        <v>12</v>
      </c>
      <c r="V498">
        <v>100</v>
      </c>
      <c r="W498">
        <v>290</v>
      </c>
      <c r="X498" s="1">
        <v>45778</v>
      </c>
      <c r="Y498" t="s">
        <v>13</v>
      </c>
      <c r="AE498" s="3">
        <v>56.129032258064498</v>
      </c>
      <c r="AF498">
        <f>W498*L498</f>
        <v>1740</v>
      </c>
      <c r="AG498" t="s">
        <v>63</v>
      </c>
    </row>
    <row r="499" spans="1:33" x14ac:dyDescent="0.35">
      <c r="A499" s="1">
        <v>45849</v>
      </c>
      <c r="B499" t="s">
        <v>0</v>
      </c>
      <c r="C499" t="s">
        <v>1</v>
      </c>
      <c r="D499">
        <v>2</v>
      </c>
      <c r="E499" t="s">
        <v>2</v>
      </c>
      <c r="F499" t="s">
        <v>3</v>
      </c>
      <c r="G499" t="s">
        <v>4</v>
      </c>
      <c r="H499">
        <v>24</v>
      </c>
      <c r="I499" s="1">
        <v>45778</v>
      </c>
      <c r="J499" t="s">
        <v>5</v>
      </c>
      <c r="K499" t="s">
        <v>6</v>
      </c>
      <c r="L499">
        <v>1</v>
      </c>
      <c r="M499" t="s">
        <v>7</v>
      </c>
      <c r="N499" t="s">
        <v>8</v>
      </c>
      <c r="O499" t="s">
        <v>4</v>
      </c>
      <c r="P499" t="s">
        <v>9</v>
      </c>
      <c r="Q499">
        <v>2</v>
      </c>
      <c r="R499" t="s">
        <v>10</v>
      </c>
      <c r="S499" t="s">
        <v>11</v>
      </c>
      <c r="T499">
        <v>6</v>
      </c>
      <c r="U499" t="s">
        <v>12</v>
      </c>
      <c r="V499">
        <v>100</v>
      </c>
      <c r="W499">
        <v>7951.9999895199999</v>
      </c>
      <c r="X499" s="1">
        <v>45778</v>
      </c>
      <c r="Y499" t="s">
        <v>13</v>
      </c>
      <c r="AE499" s="3">
        <v>0</v>
      </c>
    </row>
    <row r="500" spans="1:33" x14ac:dyDescent="0.35">
      <c r="A500" s="1">
        <v>45849</v>
      </c>
      <c r="B500" t="s">
        <v>14</v>
      </c>
      <c r="C500" t="s">
        <v>15</v>
      </c>
      <c r="D500">
        <v>2</v>
      </c>
      <c r="E500" t="s">
        <v>16</v>
      </c>
      <c r="G500" t="s">
        <v>4</v>
      </c>
      <c r="H500">
        <v>24</v>
      </c>
      <c r="I500" s="1">
        <v>45778</v>
      </c>
      <c r="J500" t="s">
        <v>13</v>
      </c>
      <c r="K500" t="s">
        <v>4</v>
      </c>
      <c r="L500">
        <v>1</v>
      </c>
      <c r="M500" t="s">
        <v>7</v>
      </c>
      <c r="N500" t="s">
        <v>8</v>
      </c>
      <c r="O500" t="s">
        <v>4</v>
      </c>
      <c r="P500" t="s">
        <v>9</v>
      </c>
      <c r="Q500">
        <v>2</v>
      </c>
      <c r="R500" t="s">
        <v>10</v>
      </c>
      <c r="S500" t="s">
        <v>11</v>
      </c>
      <c r="T500">
        <v>6</v>
      </c>
      <c r="U500" t="s">
        <v>12</v>
      </c>
      <c r="V500">
        <v>100</v>
      </c>
      <c r="W500">
        <v>290</v>
      </c>
      <c r="X500" s="1">
        <v>45778</v>
      </c>
      <c r="Y500" t="s">
        <v>13</v>
      </c>
      <c r="AE500" s="3">
        <v>2.8064516129032202</v>
      </c>
    </row>
    <row r="501" spans="1:33" x14ac:dyDescent="0.35">
      <c r="A501" s="1">
        <v>45849</v>
      </c>
      <c r="B501" t="s">
        <v>17</v>
      </c>
      <c r="C501" t="s">
        <v>18</v>
      </c>
      <c r="D501">
        <v>2</v>
      </c>
      <c r="E501" s="2" t="s">
        <v>19</v>
      </c>
      <c r="F501" t="s">
        <v>20</v>
      </c>
      <c r="G501" t="s">
        <v>4</v>
      </c>
      <c r="H501">
        <v>24</v>
      </c>
      <c r="I501" s="1">
        <v>45778</v>
      </c>
      <c r="J501" t="s">
        <v>13</v>
      </c>
      <c r="K501" t="s">
        <v>6</v>
      </c>
      <c r="L501">
        <v>1</v>
      </c>
      <c r="M501" t="s">
        <v>7</v>
      </c>
      <c r="N501" t="s">
        <v>8</v>
      </c>
      <c r="O501" t="s">
        <v>4</v>
      </c>
      <c r="P501" t="s">
        <v>9</v>
      </c>
      <c r="Q501">
        <v>2</v>
      </c>
      <c r="R501" t="s">
        <v>10</v>
      </c>
      <c r="S501" t="s">
        <v>11</v>
      </c>
      <c r="T501">
        <v>6</v>
      </c>
      <c r="U501" t="s">
        <v>12</v>
      </c>
      <c r="V501">
        <v>100</v>
      </c>
      <c r="W501">
        <v>100370</v>
      </c>
      <c r="X501" s="1">
        <v>45778</v>
      </c>
      <c r="Y501" t="s">
        <v>13</v>
      </c>
      <c r="AE501" s="3">
        <v>1871.1612911387001</v>
      </c>
    </row>
    <row r="502" spans="1:33" x14ac:dyDescent="0.35">
      <c r="A502" s="1">
        <v>45849</v>
      </c>
      <c r="B502" t="s">
        <v>21</v>
      </c>
      <c r="C502" t="s">
        <v>1</v>
      </c>
      <c r="D502">
        <v>2</v>
      </c>
      <c r="E502" t="s">
        <v>22</v>
      </c>
      <c r="G502" t="s">
        <v>4</v>
      </c>
      <c r="H502">
        <v>24</v>
      </c>
      <c r="I502" s="1">
        <v>45778</v>
      </c>
      <c r="J502" t="s">
        <v>13</v>
      </c>
      <c r="K502" t="s">
        <v>6</v>
      </c>
      <c r="L502">
        <v>1</v>
      </c>
      <c r="M502" t="s">
        <v>7</v>
      </c>
      <c r="N502" t="s">
        <v>8</v>
      </c>
      <c r="O502" t="s">
        <v>4</v>
      </c>
      <c r="P502" t="s">
        <v>9</v>
      </c>
      <c r="Q502">
        <v>2</v>
      </c>
      <c r="R502" t="s">
        <v>10</v>
      </c>
      <c r="S502" t="s">
        <v>11</v>
      </c>
      <c r="T502">
        <v>6</v>
      </c>
      <c r="U502" t="s">
        <v>12</v>
      </c>
      <c r="V502">
        <v>100</v>
      </c>
      <c r="W502">
        <v>50172.000082079998</v>
      </c>
      <c r="X502" s="1">
        <v>45778</v>
      </c>
      <c r="Y502" t="s">
        <v>13</v>
      </c>
      <c r="AE502" s="3">
        <v>1618.45161555096</v>
      </c>
    </row>
    <row r="503" spans="1:33" x14ac:dyDescent="0.35">
      <c r="A503" s="1">
        <v>45849</v>
      </c>
      <c r="B503" t="s">
        <v>23</v>
      </c>
      <c r="C503" t="s">
        <v>1</v>
      </c>
      <c r="D503">
        <v>2</v>
      </c>
      <c r="E503" t="s">
        <v>24</v>
      </c>
      <c r="F503" t="s">
        <v>25</v>
      </c>
      <c r="G503" t="s">
        <v>4</v>
      </c>
      <c r="H503">
        <v>24</v>
      </c>
      <c r="I503" s="1">
        <v>45778</v>
      </c>
      <c r="J503" t="s">
        <v>5</v>
      </c>
      <c r="K503" t="s">
        <v>4</v>
      </c>
      <c r="L503">
        <v>1</v>
      </c>
      <c r="M503" t="s">
        <v>7</v>
      </c>
      <c r="N503" t="s">
        <v>8</v>
      </c>
      <c r="O503" t="s">
        <v>4</v>
      </c>
      <c r="P503" t="s">
        <v>9</v>
      </c>
      <c r="Q503">
        <v>2</v>
      </c>
      <c r="R503" t="s">
        <v>10</v>
      </c>
      <c r="S503" t="s">
        <v>11</v>
      </c>
      <c r="T503">
        <v>6</v>
      </c>
      <c r="U503" t="s">
        <v>12</v>
      </c>
      <c r="V503">
        <v>100</v>
      </c>
      <c r="W503">
        <v>50054</v>
      </c>
      <c r="X503" s="1">
        <v>45778</v>
      </c>
      <c r="Y503" t="s">
        <v>13</v>
      </c>
      <c r="AE503" s="3">
        <v>0</v>
      </c>
    </row>
    <row r="504" spans="1:33" x14ac:dyDescent="0.35">
      <c r="A504" s="1">
        <v>45849</v>
      </c>
      <c r="B504" t="s">
        <v>26</v>
      </c>
      <c r="C504" t="s">
        <v>1</v>
      </c>
      <c r="D504">
        <v>2</v>
      </c>
      <c r="E504" t="s">
        <v>27</v>
      </c>
      <c r="F504" t="s">
        <v>28</v>
      </c>
      <c r="G504" t="s">
        <v>4</v>
      </c>
      <c r="H504">
        <v>24</v>
      </c>
      <c r="I504" s="1">
        <v>45778</v>
      </c>
      <c r="J504" t="s">
        <v>13</v>
      </c>
      <c r="K504" t="s">
        <v>6</v>
      </c>
      <c r="L504">
        <v>1</v>
      </c>
      <c r="M504" t="s">
        <v>7</v>
      </c>
      <c r="N504" t="s">
        <v>8</v>
      </c>
      <c r="O504" t="s">
        <v>4</v>
      </c>
      <c r="P504" t="s">
        <v>9</v>
      </c>
      <c r="Q504">
        <v>2</v>
      </c>
      <c r="R504" t="s">
        <v>10</v>
      </c>
      <c r="S504" t="s">
        <v>11</v>
      </c>
      <c r="T504">
        <v>6</v>
      </c>
      <c r="U504" t="s">
        <v>12</v>
      </c>
      <c r="V504">
        <v>100</v>
      </c>
      <c r="W504">
        <v>7060</v>
      </c>
      <c r="X504" s="1">
        <v>45778</v>
      </c>
      <c r="Y504" t="s">
        <v>13</v>
      </c>
      <c r="AE504" s="3">
        <v>227.74193548387001</v>
      </c>
    </row>
    <row r="505" spans="1:33" x14ac:dyDescent="0.35">
      <c r="A505" s="1">
        <v>45849</v>
      </c>
      <c r="B505" t="s">
        <v>29</v>
      </c>
      <c r="C505">
        <v>0</v>
      </c>
      <c r="D505">
        <v>2</v>
      </c>
      <c r="E505" t="s">
        <v>30</v>
      </c>
      <c r="F505" t="s">
        <v>31</v>
      </c>
      <c r="G505" t="s">
        <v>4</v>
      </c>
      <c r="H505">
        <v>24</v>
      </c>
      <c r="I505" s="1">
        <v>45778</v>
      </c>
      <c r="J505" t="s">
        <v>13</v>
      </c>
      <c r="K505" t="s">
        <v>4</v>
      </c>
      <c r="L505">
        <v>6</v>
      </c>
      <c r="M505" t="s">
        <v>7</v>
      </c>
      <c r="N505" t="s">
        <v>8</v>
      </c>
      <c r="O505" t="s">
        <v>4</v>
      </c>
      <c r="P505" t="s">
        <v>9</v>
      </c>
      <c r="Q505">
        <v>2</v>
      </c>
      <c r="R505" t="s">
        <v>10</v>
      </c>
      <c r="S505" t="s">
        <v>11</v>
      </c>
      <c r="T505">
        <v>6</v>
      </c>
      <c r="U505" t="s">
        <v>12</v>
      </c>
      <c r="V505">
        <v>100</v>
      </c>
      <c r="W505">
        <v>290</v>
      </c>
      <c r="X505" s="1">
        <v>45778</v>
      </c>
      <c r="Y505" t="s">
        <v>13</v>
      </c>
      <c r="AE505" s="3">
        <v>56.129032258064498</v>
      </c>
      <c r="AF505">
        <f>W505*L505</f>
        <v>1740</v>
      </c>
      <c r="AG505" t="s">
        <v>63</v>
      </c>
    </row>
    <row r="506" spans="1:33" x14ac:dyDescent="0.35">
      <c r="A506" s="1">
        <v>45850</v>
      </c>
      <c r="B506" t="s">
        <v>0</v>
      </c>
      <c r="C506" t="s">
        <v>1</v>
      </c>
      <c r="D506">
        <v>2</v>
      </c>
      <c r="E506" t="s">
        <v>2</v>
      </c>
      <c r="F506" t="s">
        <v>3</v>
      </c>
      <c r="G506" t="s">
        <v>4</v>
      </c>
      <c r="H506">
        <v>24</v>
      </c>
      <c r="I506" s="1">
        <v>45778</v>
      </c>
      <c r="J506" t="s">
        <v>5</v>
      </c>
      <c r="K506" t="s">
        <v>6</v>
      </c>
      <c r="L506">
        <v>1</v>
      </c>
      <c r="M506" t="s">
        <v>7</v>
      </c>
      <c r="N506" t="s">
        <v>8</v>
      </c>
      <c r="O506" t="s">
        <v>4</v>
      </c>
      <c r="P506" t="s">
        <v>9</v>
      </c>
      <c r="Q506">
        <v>2</v>
      </c>
      <c r="R506" t="s">
        <v>10</v>
      </c>
      <c r="S506" t="s">
        <v>11</v>
      </c>
      <c r="T506">
        <v>6</v>
      </c>
      <c r="U506" t="s">
        <v>12</v>
      </c>
      <c r="V506">
        <v>100</v>
      </c>
      <c r="W506">
        <v>7951.9999895199999</v>
      </c>
      <c r="X506" s="1">
        <v>45778</v>
      </c>
      <c r="Y506" t="s">
        <v>13</v>
      </c>
      <c r="AE506" s="3">
        <v>0</v>
      </c>
    </row>
    <row r="507" spans="1:33" x14ac:dyDescent="0.35">
      <c r="A507" s="1">
        <v>45850</v>
      </c>
      <c r="B507" t="s">
        <v>14</v>
      </c>
      <c r="C507" t="s">
        <v>15</v>
      </c>
      <c r="D507">
        <v>2</v>
      </c>
      <c r="E507" t="s">
        <v>16</v>
      </c>
      <c r="G507" t="s">
        <v>4</v>
      </c>
      <c r="H507">
        <v>24</v>
      </c>
      <c r="I507" s="1">
        <v>45778</v>
      </c>
      <c r="J507" t="s">
        <v>13</v>
      </c>
      <c r="K507" t="s">
        <v>4</v>
      </c>
      <c r="L507">
        <v>1</v>
      </c>
      <c r="M507" t="s">
        <v>7</v>
      </c>
      <c r="N507" t="s">
        <v>8</v>
      </c>
      <c r="O507" t="s">
        <v>4</v>
      </c>
      <c r="P507" t="s">
        <v>9</v>
      </c>
      <c r="Q507">
        <v>2</v>
      </c>
      <c r="R507" t="s">
        <v>10</v>
      </c>
      <c r="S507" t="s">
        <v>11</v>
      </c>
      <c r="T507">
        <v>6</v>
      </c>
      <c r="U507" t="s">
        <v>12</v>
      </c>
      <c r="V507">
        <v>100</v>
      </c>
      <c r="W507">
        <v>290</v>
      </c>
      <c r="X507" s="1">
        <v>45778</v>
      </c>
      <c r="Y507" t="s">
        <v>13</v>
      </c>
      <c r="AE507" s="3">
        <v>2.8064516129032202</v>
      </c>
    </row>
    <row r="508" spans="1:33" x14ac:dyDescent="0.35">
      <c r="A508" s="1">
        <v>45850</v>
      </c>
      <c r="B508" t="s">
        <v>17</v>
      </c>
      <c r="C508" t="s">
        <v>18</v>
      </c>
      <c r="D508">
        <v>2</v>
      </c>
      <c r="E508" s="2" t="s">
        <v>19</v>
      </c>
      <c r="F508" t="s">
        <v>20</v>
      </c>
      <c r="G508" t="s">
        <v>4</v>
      </c>
      <c r="H508">
        <v>24</v>
      </c>
      <c r="I508" s="1">
        <v>45778</v>
      </c>
      <c r="J508" t="s">
        <v>13</v>
      </c>
      <c r="K508" t="s">
        <v>6</v>
      </c>
      <c r="L508">
        <v>1</v>
      </c>
      <c r="M508" t="s">
        <v>7</v>
      </c>
      <c r="N508" t="s">
        <v>8</v>
      </c>
      <c r="O508" t="s">
        <v>4</v>
      </c>
      <c r="P508" t="s">
        <v>9</v>
      </c>
      <c r="Q508">
        <v>2</v>
      </c>
      <c r="R508" t="s">
        <v>10</v>
      </c>
      <c r="S508" t="s">
        <v>11</v>
      </c>
      <c r="T508">
        <v>6</v>
      </c>
      <c r="U508" t="s">
        <v>12</v>
      </c>
      <c r="V508">
        <v>100</v>
      </c>
      <c r="W508">
        <v>100370</v>
      </c>
      <c r="X508" s="1">
        <v>45778</v>
      </c>
      <c r="Y508" t="s">
        <v>13</v>
      </c>
      <c r="AE508" s="3">
        <v>1871.1612911387001</v>
      </c>
    </row>
    <row r="509" spans="1:33" x14ac:dyDescent="0.35">
      <c r="A509" s="1">
        <v>45850</v>
      </c>
      <c r="B509" t="s">
        <v>21</v>
      </c>
      <c r="C509" t="s">
        <v>1</v>
      </c>
      <c r="D509">
        <v>2</v>
      </c>
      <c r="E509" t="s">
        <v>22</v>
      </c>
      <c r="G509" t="s">
        <v>4</v>
      </c>
      <c r="H509">
        <v>24</v>
      </c>
      <c r="I509" s="1">
        <v>45778</v>
      </c>
      <c r="J509" t="s">
        <v>13</v>
      </c>
      <c r="K509" t="s">
        <v>6</v>
      </c>
      <c r="L509">
        <v>1</v>
      </c>
      <c r="M509" t="s">
        <v>7</v>
      </c>
      <c r="N509" t="s">
        <v>8</v>
      </c>
      <c r="O509" t="s">
        <v>4</v>
      </c>
      <c r="P509" t="s">
        <v>9</v>
      </c>
      <c r="Q509">
        <v>2</v>
      </c>
      <c r="R509" t="s">
        <v>10</v>
      </c>
      <c r="S509" t="s">
        <v>11</v>
      </c>
      <c r="T509">
        <v>6</v>
      </c>
      <c r="U509" t="s">
        <v>12</v>
      </c>
      <c r="V509">
        <v>100</v>
      </c>
      <c r="W509">
        <v>50172.000082079998</v>
      </c>
      <c r="X509" s="1">
        <v>45778</v>
      </c>
      <c r="Y509" t="s">
        <v>13</v>
      </c>
      <c r="AE509" s="3">
        <v>1618.45161555096</v>
      </c>
    </row>
    <row r="510" spans="1:33" x14ac:dyDescent="0.35">
      <c r="A510" s="1">
        <v>45850</v>
      </c>
      <c r="B510" t="s">
        <v>23</v>
      </c>
      <c r="C510" t="s">
        <v>1</v>
      </c>
      <c r="D510">
        <v>2</v>
      </c>
      <c r="E510" t="s">
        <v>24</v>
      </c>
      <c r="F510" t="s">
        <v>25</v>
      </c>
      <c r="G510" t="s">
        <v>4</v>
      </c>
      <c r="H510">
        <v>24</v>
      </c>
      <c r="I510" s="1">
        <v>45778</v>
      </c>
      <c r="J510" t="s">
        <v>5</v>
      </c>
      <c r="K510" t="s">
        <v>4</v>
      </c>
      <c r="L510">
        <v>1</v>
      </c>
      <c r="M510" t="s">
        <v>7</v>
      </c>
      <c r="N510" t="s">
        <v>8</v>
      </c>
      <c r="O510" t="s">
        <v>4</v>
      </c>
      <c r="P510" t="s">
        <v>9</v>
      </c>
      <c r="Q510">
        <v>2</v>
      </c>
      <c r="R510" t="s">
        <v>10</v>
      </c>
      <c r="S510" t="s">
        <v>11</v>
      </c>
      <c r="T510">
        <v>6</v>
      </c>
      <c r="U510" t="s">
        <v>12</v>
      </c>
      <c r="V510">
        <v>100</v>
      </c>
      <c r="W510">
        <v>50054</v>
      </c>
      <c r="X510" s="1">
        <v>45778</v>
      </c>
      <c r="Y510" t="s">
        <v>13</v>
      </c>
      <c r="AE510" s="3">
        <v>0</v>
      </c>
    </row>
    <row r="511" spans="1:33" x14ac:dyDescent="0.35">
      <c r="A511" s="1">
        <v>45850</v>
      </c>
      <c r="B511" t="s">
        <v>26</v>
      </c>
      <c r="C511" t="s">
        <v>1</v>
      </c>
      <c r="D511">
        <v>2</v>
      </c>
      <c r="E511" t="s">
        <v>27</v>
      </c>
      <c r="F511" t="s">
        <v>28</v>
      </c>
      <c r="G511" t="s">
        <v>4</v>
      </c>
      <c r="H511">
        <v>24</v>
      </c>
      <c r="I511" s="1">
        <v>45778</v>
      </c>
      <c r="J511" t="s">
        <v>13</v>
      </c>
      <c r="K511" t="s">
        <v>6</v>
      </c>
      <c r="L511">
        <v>1</v>
      </c>
      <c r="M511" t="s">
        <v>7</v>
      </c>
      <c r="N511" t="s">
        <v>8</v>
      </c>
      <c r="O511" t="s">
        <v>4</v>
      </c>
      <c r="P511" t="s">
        <v>9</v>
      </c>
      <c r="Q511">
        <v>2</v>
      </c>
      <c r="R511" t="s">
        <v>10</v>
      </c>
      <c r="S511" t="s">
        <v>11</v>
      </c>
      <c r="T511">
        <v>6</v>
      </c>
      <c r="U511" t="s">
        <v>12</v>
      </c>
      <c r="V511">
        <v>100</v>
      </c>
      <c r="W511">
        <v>7060</v>
      </c>
      <c r="X511" s="1">
        <v>45778</v>
      </c>
      <c r="Y511" t="s">
        <v>13</v>
      </c>
      <c r="AE511" s="3">
        <v>227.74193548387001</v>
      </c>
    </row>
    <row r="512" spans="1:33" x14ac:dyDescent="0.35">
      <c r="A512" s="1">
        <v>45850</v>
      </c>
      <c r="B512" t="s">
        <v>29</v>
      </c>
      <c r="C512">
        <v>0</v>
      </c>
      <c r="D512">
        <v>2</v>
      </c>
      <c r="E512" t="s">
        <v>30</v>
      </c>
      <c r="F512" t="s">
        <v>31</v>
      </c>
      <c r="G512" t="s">
        <v>4</v>
      </c>
      <c r="H512">
        <v>24</v>
      </c>
      <c r="I512" s="1">
        <v>45778</v>
      </c>
      <c r="J512" t="s">
        <v>13</v>
      </c>
      <c r="K512" t="s">
        <v>4</v>
      </c>
      <c r="L512">
        <v>6</v>
      </c>
      <c r="M512" t="s">
        <v>7</v>
      </c>
      <c r="N512" t="s">
        <v>8</v>
      </c>
      <c r="O512" t="s">
        <v>4</v>
      </c>
      <c r="P512" t="s">
        <v>9</v>
      </c>
      <c r="Q512">
        <v>2</v>
      </c>
      <c r="R512" t="s">
        <v>10</v>
      </c>
      <c r="S512" t="s">
        <v>11</v>
      </c>
      <c r="T512">
        <v>6</v>
      </c>
      <c r="U512" t="s">
        <v>12</v>
      </c>
      <c r="V512">
        <v>100</v>
      </c>
      <c r="W512">
        <v>290</v>
      </c>
      <c r="X512" s="1">
        <v>45778</v>
      </c>
      <c r="Y512" t="s">
        <v>13</v>
      </c>
      <c r="AE512" s="3">
        <v>56.129032258064498</v>
      </c>
      <c r="AF512">
        <f>W512*L512</f>
        <v>1740</v>
      </c>
      <c r="AG512" t="s">
        <v>63</v>
      </c>
    </row>
    <row r="513" spans="1:33" x14ac:dyDescent="0.35">
      <c r="A513" s="1">
        <v>45851</v>
      </c>
      <c r="B513" t="s">
        <v>0</v>
      </c>
      <c r="C513" t="s">
        <v>1</v>
      </c>
      <c r="D513">
        <v>2</v>
      </c>
      <c r="E513" t="s">
        <v>2</v>
      </c>
      <c r="F513" t="s">
        <v>3</v>
      </c>
      <c r="G513" t="s">
        <v>4</v>
      </c>
      <c r="H513">
        <v>24</v>
      </c>
      <c r="I513" s="1">
        <v>45778</v>
      </c>
      <c r="J513" t="s">
        <v>5</v>
      </c>
      <c r="K513" t="s">
        <v>6</v>
      </c>
      <c r="L513">
        <v>1</v>
      </c>
      <c r="M513" t="s">
        <v>7</v>
      </c>
      <c r="N513" t="s">
        <v>8</v>
      </c>
      <c r="O513" t="s">
        <v>4</v>
      </c>
      <c r="P513" t="s">
        <v>9</v>
      </c>
      <c r="Q513">
        <v>2</v>
      </c>
      <c r="R513" t="s">
        <v>10</v>
      </c>
      <c r="S513" t="s">
        <v>11</v>
      </c>
      <c r="T513">
        <v>6</v>
      </c>
      <c r="U513" t="s">
        <v>12</v>
      </c>
      <c r="V513">
        <v>100</v>
      </c>
      <c r="W513">
        <v>7951.9999895199999</v>
      </c>
      <c r="X513" s="1">
        <v>45778</v>
      </c>
      <c r="Y513" t="s">
        <v>13</v>
      </c>
      <c r="AE513" s="3">
        <v>0</v>
      </c>
    </row>
    <row r="514" spans="1:33" x14ac:dyDescent="0.35">
      <c r="A514" s="1">
        <v>45851</v>
      </c>
      <c r="B514" t="s">
        <v>14</v>
      </c>
      <c r="C514" t="s">
        <v>15</v>
      </c>
      <c r="D514">
        <v>2</v>
      </c>
      <c r="E514" t="s">
        <v>16</v>
      </c>
      <c r="G514" t="s">
        <v>4</v>
      </c>
      <c r="H514">
        <v>24</v>
      </c>
      <c r="I514" s="1">
        <v>45778</v>
      </c>
      <c r="J514" t="s">
        <v>13</v>
      </c>
      <c r="K514" t="s">
        <v>4</v>
      </c>
      <c r="L514">
        <v>1</v>
      </c>
      <c r="M514" t="s">
        <v>7</v>
      </c>
      <c r="N514" t="s">
        <v>8</v>
      </c>
      <c r="O514" t="s">
        <v>4</v>
      </c>
      <c r="P514" t="s">
        <v>9</v>
      </c>
      <c r="Q514">
        <v>2</v>
      </c>
      <c r="R514" t="s">
        <v>10</v>
      </c>
      <c r="S514" t="s">
        <v>11</v>
      </c>
      <c r="T514">
        <v>6</v>
      </c>
      <c r="U514" t="s">
        <v>12</v>
      </c>
      <c r="V514">
        <v>100</v>
      </c>
      <c r="W514">
        <v>290</v>
      </c>
      <c r="X514" s="1">
        <v>45778</v>
      </c>
      <c r="Y514" t="s">
        <v>13</v>
      </c>
      <c r="AE514" s="3">
        <v>2.8064516129032202</v>
      </c>
    </row>
    <row r="515" spans="1:33" x14ac:dyDescent="0.35">
      <c r="A515" s="1">
        <v>45851</v>
      </c>
      <c r="B515" t="s">
        <v>17</v>
      </c>
      <c r="C515" t="s">
        <v>18</v>
      </c>
      <c r="D515">
        <v>2</v>
      </c>
      <c r="E515" s="2" t="s">
        <v>19</v>
      </c>
      <c r="F515" t="s">
        <v>20</v>
      </c>
      <c r="G515" t="s">
        <v>4</v>
      </c>
      <c r="H515">
        <v>24</v>
      </c>
      <c r="I515" s="1">
        <v>45778</v>
      </c>
      <c r="J515" t="s">
        <v>13</v>
      </c>
      <c r="K515" t="s">
        <v>6</v>
      </c>
      <c r="L515">
        <v>1</v>
      </c>
      <c r="M515" t="s">
        <v>7</v>
      </c>
      <c r="N515" t="s">
        <v>8</v>
      </c>
      <c r="O515" t="s">
        <v>4</v>
      </c>
      <c r="P515" t="s">
        <v>9</v>
      </c>
      <c r="Q515">
        <v>2</v>
      </c>
      <c r="R515" t="s">
        <v>10</v>
      </c>
      <c r="S515" t="s">
        <v>11</v>
      </c>
      <c r="T515">
        <v>6</v>
      </c>
      <c r="U515" t="s">
        <v>12</v>
      </c>
      <c r="V515">
        <v>100</v>
      </c>
      <c r="W515">
        <v>100370</v>
      </c>
      <c r="X515" s="1">
        <v>45778</v>
      </c>
      <c r="Y515" t="s">
        <v>13</v>
      </c>
      <c r="AE515" s="3">
        <v>1871.1612911387001</v>
      </c>
    </row>
    <row r="516" spans="1:33" x14ac:dyDescent="0.35">
      <c r="A516" s="1">
        <v>45851</v>
      </c>
      <c r="B516" t="s">
        <v>21</v>
      </c>
      <c r="C516" t="s">
        <v>1</v>
      </c>
      <c r="D516">
        <v>2</v>
      </c>
      <c r="E516" t="s">
        <v>22</v>
      </c>
      <c r="G516" t="s">
        <v>4</v>
      </c>
      <c r="H516">
        <v>24</v>
      </c>
      <c r="I516" s="1">
        <v>45778</v>
      </c>
      <c r="J516" t="s">
        <v>13</v>
      </c>
      <c r="K516" t="s">
        <v>6</v>
      </c>
      <c r="L516">
        <v>1</v>
      </c>
      <c r="M516" t="s">
        <v>7</v>
      </c>
      <c r="N516" t="s">
        <v>8</v>
      </c>
      <c r="O516" t="s">
        <v>4</v>
      </c>
      <c r="P516" t="s">
        <v>9</v>
      </c>
      <c r="Q516">
        <v>2</v>
      </c>
      <c r="R516" t="s">
        <v>10</v>
      </c>
      <c r="S516" t="s">
        <v>11</v>
      </c>
      <c r="T516">
        <v>6</v>
      </c>
      <c r="U516" t="s">
        <v>12</v>
      </c>
      <c r="V516">
        <v>100</v>
      </c>
      <c r="W516">
        <v>50172.000082079998</v>
      </c>
      <c r="X516" s="1">
        <v>45778</v>
      </c>
      <c r="Y516" t="s">
        <v>13</v>
      </c>
      <c r="AE516" s="3">
        <v>1618.45161555096</v>
      </c>
    </row>
    <row r="517" spans="1:33" x14ac:dyDescent="0.35">
      <c r="A517" s="1">
        <v>45851</v>
      </c>
      <c r="B517" t="s">
        <v>23</v>
      </c>
      <c r="C517" t="s">
        <v>1</v>
      </c>
      <c r="D517">
        <v>2</v>
      </c>
      <c r="E517" t="s">
        <v>24</v>
      </c>
      <c r="F517" t="s">
        <v>25</v>
      </c>
      <c r="G517" t="s">
        <v>4</v>
      </c>
      <c r="H517">
        <v>24</v>
      </c>
      <c r="I517" s="1">
        <v>45778</v>
      </c>
      <c r="J517" t="s">
        <v>5</v>
      </c>
      <c r="K517" t="s">
        <v>4</v>
      </c>
      <c r="L517">
        <v>1</v>
      </c>
      <c r="M517" t="s">
        <v>7</v>
      </c>
      <c r="N517" t="s">
        <v>8</v>
      </c>
      <c r="O517" t="s">
        <v>4</v>
      </c>
      <c r="P517" t="s">
        <v>9</v>
      </c>
      <c r="Q517">
        <v>2</v>
      </c>
      <c r="R517" t="s">
        <v>10</v>
      </c>
      <c r="S517" t="s">
        <v>11</v>
      </c>
      <c r="T517">
        <v>6</v>
      </c>
      <c r="U517" t="s">
        <v>12</v>
      </c>
      <c r="V517">
        <v>100</v>
      </c>
      <c r="W517">
        <v>50054</v>
      </c>
      <c r="X517" s="1">
        <v>45778</v>
      </c>
      <c r="Y517" t="s">
        <v>13</v>
      </c>
      <c r="AE517" s="3">
        <v>0</v>
      </c>
    </row>
    <row r="518" spans="1:33" x14ac:dyDescent="0.35">
      <c r="A518" s="1">
        <v>45851</v>
      </c>
      <c r="B518" t="s">
        <v>26</v>
      </c>
      <c r="C518" t="s">
        <v>1</v>
      </c>
      <c r="D518">
        <v>2</v>
      </c>
      <c r="E518" t="s">
        <v>27</v>
      </c>
      <c r="F518" t="s">
        <v>28</v>
      </c>
      <c r="G518" t="s">
        <v>4</v>
      </c>
      <c r="H518">
        <v>24</v>
      </c>
      <c r="I518" s="1">
        <v>45778</v>
      </c>
      <c r="J518" t="s">
        <v>13</v>
      </c>
      <c r="K518" t="s">
        <v>6</v>
      </c>
      <c r="L518">
        <v>1</v>
      </c>
      <c r="M518" t="s">
        <v>7</v>
      </c>
      <c r="N518" t="s">
        <v>8</v>
      </c>
      <c r="O518" t="s">
        <v>4</v>
      </c>
      <c r="P518" t="s">
        <v>9</v>
      </c>
      <c r="Q518">
        <v>2</v>
      </c>
      <c r="R518" t="s">
        <v>10</v>
      </c>
      <c r="S518" t="s">
        <v>11</v>
      </c>
      <c r="T518">
        <v>6</v>
      </c>
      <c r="U518" t="s">
        <v>12</v>
      </c>
      <c r="V518">
        <v>100</v>
      </c>
      <c r="W518">
        <v>7060</v>
      </c>
      <c r="X518" s="1">
        <v>45778</v>
      </c>
      <c r="Y518" t="s">
        <v>13</v>
      </c>
      <c r="AE518" s="3">
        <v>227.74193548387001</v>
      </c>
    </row>
    <row r="519" spans="1:33" x14ac:dyDescent="0.35">
      <c r="A519" s="1">
        <v>45851</v>
      </c>
      <c r="B519" t="s">
        <v>29</v>
      </c>
      <c r="C519">
        <v>0</v>
      </c>
      <c r="D519">
        <v>2</v>
      </c>
      <c r="E519" t="s">
        <v>30</v>
      </c>
      <c r="F519" t="s">
        <v>31</v>
      </c>
      <c r="G519" t="s">
        <v>4</v>
      </c>
      <c r="H519">
        <v>24</v>
      </c>
      <c r="I519" s="1">
        <v>45778</v>
      </c>
      <c r="J519" t="s">
        <v>13</v>
      </c>
      <c r="K519" t="s">
        <v>4</v>
      </c>
      <c r="L519">
        <v>6</v>
      </c>
      <c r="M519" t="s">
        <v>7</v>
      </c>
      <c r="N519" t="s">
        <v>8</v>
      </c>
      <c r="O519" t="s">
        <v>4</v>
      </c>
      <c r="P519" t="s">
        <v>9</v>
      </c>
      <c r="Q519">
        <v>2</v>
      </c>
      <c r="R519" t="s">
        <v>10</v>
      </c>
      <c r="S519" t="s">
        <v>11</v>
      </c>
      <c r="T519">
        <v>6</v>
      </c>
      <c r="U519" t="s">
        <v>12</v>
      </c>
      <c r="V519">
        <v>100</v>
      </c>
      <c r="W519">
        <v>290</v>
      </c>
      <c r="X519" s="1">
        <v>45778</v>
      </c>
      <c r="Y519" t="s">
        <v>13</v>
      </c>
      <c r="AE519" s="3">
        <v>56.129032258064498</v>
      </c>
      <c r="AF519">
        <f>W519*L519</f>
        <v>1740</v>
      </c>
      <c r="AG519" t="s">
        <v>63</v>
      </c>
    </row>
    <row r="520" spans="1:33" x14ac:dyDescent="0.35">
      <c r="A520" s="1">
        <v>45852</v>
      </c>
      <c r="B520" t="s">
        <v>0</v>
      </c>
      <c r="C520" t="s">
        <v>1</v>
      </c>
      <c r="D520">
        <v>2</v>
      </c>
      <c r="E520" t="s">
        <v>2</v>
      </c>
      <c r="F520" t="s">
        <v>3</v>
      </c>
      <c r="G520" t="s">
        <v>4</v>
      </c>
      <c r="H520">
        <v>24</v>
      </c>
      <c r="I520" s="1">
        <v>45778</v>
      </c>
      <c r="J520" t="s">
        <v>5</v>
      </c>
      <c r="K520" t="s">
        <v>6</v>
      </c>
      <c r="L520">
        <v>1</v>
      </c>
      <c r="M520" t="s">
        <v>7</v>
      </c>
      <c r="N520" t="s">
        <v>8</v>
      </c>
      <c r="O520" t="s">
        <v>4</v>
      </c>
      <c r="P520" t="s">
        <v>9</v>
      </c>
      <c r="Q520">
        <v>2</v>
      </c>
      <c r="R520" t="s">
        <v>10</v>
      </c>
      <c r="S520" t="s">
        <v>11</v>
      </c>
      <c r="T520">
        <v>6</v>
      </c>
      <c r="U520" t="s">
        <v>12</v>
      </c>
      <c r="V520">
        <v>100</v>
      </c>
      <c r="W520">
        <v>7951.9999895199999</v>
      </c>
      <c r="X520" s="1">
        <v>45778</v>
      </c>
      <c r="Y520" t="s">
        <v>13</v>
      </c>
      <c r="AE520" s="3">
        <v>0</v>
      </c>
    </row>
    <row r="521" spans="1:33" x14ac:dyDescent="0.35">
      <c r="A521" s="1">
        <v>45852</v>
      </c>
      <c r="B521" t="s">
        <v>14</v>
      </c>
      <c r="C521" t="s">
        <v>15</v>
      </c>
      <c r="D521">
        <v>2</v>
      </c>
      <c r="E521" t="s">
        <v>16</v>
      </c>
      <c r="G521" t="s">
        <v>4</v>
      </c>
      <c r="H521">
        <v>24</v>
      </c>
      <c r="I521" s="1">
        <v>45778</v>
      </c>
      <c r="J521" t="s">
        <v>13</v>
      </c>
      <c r="K521" t="s">
        <v>4</v>
      </c>
      <c r="L521">
        <v>1</v>
      </c>
      <c r="M521" t="s">
        <v>7</v>
      </c>
      <c r="N521" t="s">
        <v>8</v>
      </c>
      <c r="O521" t="s">
        <v>4</v>
      </c>
      <c r="P521" t="s">
        <v>9</v>
      </c>
      <c r="Q521">
        <v>2</v>
      </c>
      <c r="R521" t="s">
        <v>10</v>
      </c>
      <c r="S521" t="s">
        <v>11</v>
      </c>
      <c r="T521">
        <v>6</v>
      </c>
      <c r="U521" t="s">
        <v>12</v>
      </c>
      <c r="V521">
        <v>100</v>
      </c>
      <c r="W521">
        <v>290</v>
      </c>
      <c r="X521" s="1">
        <v>45778</v>
      </c>
      <c r="Y521" t="s">
        <v>13</v>
      </c>
      <c r="AE521" s="3">
        <v>2.8064516129032202</v>
      </c>
    </row>
    <row r="522" spans="1:33" x14ac:dyDescent="0.35">
      <c r="A522" s="1">
        <v>45852</v>
      </c>
      <c r="B522" t="s">
        <v>17</v>
      </c>
      <c r="C522" t="s">
        <v>18</v>
      </c>
      <c r="D522">
        <v>2</v>
      </c>
      <c r="E522" s="2" t="s">
        <v>19</v>
      </c>
      <c r="F522" t="s">
        <v>20</v>
      </c>
      <c r="G522" t="s">
        <v>4</v>
      </c>
      <c r="H522">
        <v>24</v>
      </c>
      <c r="I522" s="1">
        <v>45778</v>
      </c>
      <c r="J522" t="s">
        <v>13</v>
      </c>
      <c r="K522" t="s">
        <v>6</v>
      </c>
      <c r="L522">
        <v>1</v>
      </c>
      <c r="M522" t="s">
        <v>7</v>
      </c>
      <c r="N522" t="s">
        <v>8</v>
      </c>
      <c r="O522" t="s">
        <v>4</v>
      </c>
      <c r="P522" t="s">
        <v>9</v>
      </c>
      <c r="Q522">
        <v>2</v>
      </c>
      <c r="R522" t="s">
        <v>10</v>
      </c>
      <c r="S522" t="s">
        <v>11</v>
      </c>
      <c r="T522">
        <v>6</v>
      </c>
      <c r="U522" t="s">
        <v>12</v>
      </c>
      <c r="V522">
        <v>100</v>
      </c>
      <c r="W522">
        <v>100370</v>
      </c>
      <c r="X522" s="1">
        <v>45778</v>
      </c>
      <c r="Y522" t="s">
        <v>13</v>
      </c>
      <c r="AE522" s="3">
        <v>1871.1612911387001</v>
      </c>
    </row>
    <row r="523" spans="1:33" x14ac:dyDescent="0.35">
      <c r="A523" s="1">
        <v>45852</v>
      </c>
      <c r="B523" t="s">
        <v>21</v>
      </c>
      <c r="C523" t="s">
        <v>1</v>
      </c>
      <c r="D523">
        <v>2</v>
      </c>
      <c r="E523" t="s">
        <v>22</v>
      </c>
      <c r="G523" t="s">
        <v>4</v>
      </c>
      <c r="H523">
        <v>24</v>
      </c>
      <c r="I523" s="1">
        <v>45778</v>
      </c>
      <c r="J523" t="s">
        <v>13</v>
      </c>
      <c r="K523" t="s">
        <v>6</v>
      </c>
      <c r="L523">
        <v>1</v>
      </c>
      <c r="M523" t="s">
        <v>7</v>
      </c>
      <c r="N523" t="s">
        <v>8</v>
      </c>
      <c r="O523" t="s">
        <v>4</v>
      </c>
      <c r="P523" t="s">
        <v>9</v>
      </c>
      <c r="Q523">
        <v>2</v>
      </c>
      <c r="R523" t="s">
        <v>10</v>
      </c>
      <c r="S523" t="s">
        <v>11</v>
      </c>
      <c r="T523">
        <v>6</v>
      </c>
      <c r="U523" t="s">
        <v>12</v>
      </c>
      <c r="V523">
        <v>100</v>
      </c>
      <c r="W523">
        <v>50172.000082079998</v>
      </c>
      <c r="X523" s="1">
        <v>45778</v>
      </c>
      <c r="Y523" t="s">
        <v>13</v>
      </c>
      <c r="AE523" s="3">
        <v>1618.45161555096</v>
      </c>
    </row>
    <row r="524" spans="1:33" x14ac:dyDescent="0.35">
      <c r="A524" s="1">
        <v>45852</v>
      </c>
      <c r="B524" t="s">
        <v>23</v>
      </c>
      <c r="C524" t="s">
        <v>1</v>
      </c>
      <c r="D524">
        <v>2</v>
      </c>
      <c r="E524" t="s">
        <v>24</v>
      </c>
      <c r="F524" t="s">
        <v>25</v>
      </c>
      <c r="G524" t="s">
        <v>4</v>
      </c>
      <c r="H524">
        <v>24</v>
      </c>
      <c r="I524" s="1">
        <v>45778</v>
      </c>
      <c r="J524" t="s">
        <v>5</v>
      </c>
      <c r="K524" t="s">
        <v>4</v>
      </c>
      <c r="L524">
        <v>1</v>
      </c>
      <c r="M524" t="s">
        <v>7</v>
      </c>
      <c r="N524" t="s">
        <v>8</v>
      </c>
      <c r="O524" t="s">
        <v>4</v>
      </c>
      <c r="P524" t="s">
        <v>9</v>
      </c>
      <c r="Q524">
        <v>2</v>
      </c>
      <c r="R524" t="s">
        <v>10</v>
      </c>
      <c r="S524" t="s">
        <v>11</v>
      </c>
      <c r="T524">
        <v>6</v>
      </c>
      <c r="U524" t="s">
        <v>12</v>
      </c>
      <c r="V524">
        <v>100</v>
      </c>
      <c r="W524">
        <v>50054</v>
      </c>
      <c r="X524" s="1">
        <v>45778</v>
      </c>
      <c r="Y524" t="s">
        <v>13</v>
      </c>
      <c r="AE524" s="3">
        <v>0</v>
      </c>
    </row>
    <row r="525" spans="1:33" x14ac:dyDescent="0.35">
      <c r="A525" s="1">
        <v>45852</v>
      </c>
      <c r="B525" t="s">
        <v>26</v>
      </c>
      <c r="C525" t="s">
        <v>1</v>
      </c>
      <c r="D525">
        <v>2</v>
      </c>
      <c r="E525" t="s">
        <v>27</v>
      </c>
      <c r="F525" t="s">
        <v>28</v>
      </c>
      <c r="G525" t="s">
        <v>4</v>
      </c>
      <c r="H525">
        <v>24</v>
      </c>
      <c r="I525" s="1">
        <v>45778</v>
      </c>
      <c r="J525" t="s">
        <v>13</v>
      </c>
      <c r="K525" t="s">
        <v>6</v>
      </c>
      <c r="L525">
        <v>1</v>
      </c>
      <c r="M525" t="s">
        <v>7</v>
      </c>
      <c r="N525" t="s">
        <v>8</v>
      </c>
      <c r="O525" t="s">
        <v>4</v>
      </c>
      <c r="P525" t="s">
        <v>9</v>
      </c>
      <c r="Q525">
        <v>2</v>
      </c>
      <c r="R525" t="s">
        <v>10</v>
      </c>
      <c r="S525" t="s">
        <v>11</v>
      </c>
      <c r="T525">
        <v>6</v>
      </c>
      <c r="U525" t="s">
        <v>12</v>
      </c>
      <c r="V525">
        <v>100</v>
      </c>
      <c r="W525">
        <v>7060</v>
      </c>
      <c r="X525" s="1">
        <v>45778</v>
      </c>
      <c r="Y525" t="s">
        <v>13</v>
      </c>
      <c r="AE525" s="3">
        <v>227.74193548387001</v>
      </c>
    </row>
    <row r="526" spans="1:33" x14ac:dyDescent="0.35">
      <c r="A526" s="1">
        <v>45852</v>
      </c>
      <c r="B526" t="s">
        <v>29</v>
      </c>
      <c r="C526">
        <v>0</v>
      </c>
      <c r="D526">
        <v>2</v>
      </c>
      <c r="E526" t="s">
        <v>30</v>
      </c>
      <c r="F526" t="s">
        <v>31</v>
      </c>
      <c r="G526" t="s">
        <v>4</v>
      </c>
      <c r="H526">
        <v>24</v>
      </c>
      <c r="I526" s="1">
        <v>45778</v>
      </c>
      <c r="J526" t="s">
        <v>13</v>
      </c>
      <c r="K526" t="s">
        <v>4</v>
      </c>
      <c r="L526">
        <v>6</v>
      </c>
      <c r="M526" t="s">
        <v>7</v>
      </c>
      <c r="N526" t="s">
        <v>8</v>
      </c>
      <c r="O526" t="s">
        <v>4</v>
      </c>
      <c r="P526" t="s">
        <v>9</v>
      </c>
      <c r="Q526">
        <v>2</v>
      </c>
      <c r="R526" t="s">
        <v>10</v>
      </c>
      <c r="S526" t="s">
        <v>11</v>
      </c>
      <c r="T526">
        <v>6</v>
      </c>
      <c r="U526" t="s">
        <v>12</v>
      </c>
      <c r="V526">
        <v>100</v>
      </c>
      <c r="W526">
        <v>290</v>
      </c>
      <c r="X526" s="1">
        <v>45778</v>
      </c>
      <c r="Y526" t="s">
        <v>13</v>
      </c>
      <c r="AE526" s="3">
        <v>56.129032258064498</v>
      </c>
      <c r="AF526">
        <f>W526*L526</f>
        <v>1740</v>
      </c>
      <c r="AG526" t="s">
        <v>63</v>
      </c>
    </row>
    <row r="527" spans="1:33" x14ac:dyDescent="0.35">
      <c r="A527" s="1">
        <v>45853</v>
      </c>
      <c r="B527" t="s">
        <v>0</v>
      </c>
      <c r="C527" t="s">
        <v>1</v>
      </c>
      <c r="D527">
        <v>2</v>
      </c>
      <c r="E527" t="s">
        <v>2</v>
      </c>
      <c r="F527" t="s">
        <v>3</v>
      </c>
      <c r="G527" t="s">
        <v>4</v>
      </c>
      <c r="H527">
        <v>24</v>
      </c>
      <c r="I527" s="1">
        <v>45778</v>
      </c>
      <c r="J527" t="s">
        <v>5</v>
      </c>
      <c r="K527" t="s">
        <v>6</v>
      </c>
      <c r="L527">
        <v>1</v>
      </c>
      <c r="M527" t="s">
        <v>7</v>
      </c>
      <c r="N527" t="s">
        <v>8</v>
      </c>
      <c r="O527" t="s">
        <v>4</v>
      </c>
      <c r="P527" t="s">
        <v>9</v>
      </c>
      <c r="Q527">
        <v>2</v>
      </c>
      <c r="R527" t="s">
        <v>10</v>
      </c>
      <c r="S527" t="s">
        <v>11</v>
      </c>
      <c r="T527">
        <v>6</v>
      </c>
      <c r="U527" t="s">
        <v>12</v>
      </c>
      <c r="V527">
        <v>100</v>
      </c>
      <c r="W527">
        <v>7951.9999895199999</v>
      </c>
      <c r="X527" s="1">
        <v>45778</v>
      </c>
      <c r="Y527" t="s">
        <v>13</v>
      </c>
      <c r="AE527" s="3">
        <v>0</v>
      </c>
    </row>
    <row r="528" spans="1:33" x14ac:dyDescent="0.35">
      <c r="A528" s="1">
        <v>45853</v>
      </c>
      <c r="B528" t="s">
        <v>14</v>
      </c>
      <c r="C528" t="s">
        <v>15</v>
      </c>
      <c r="D528">
        <v>2</v>
      </c>
      <c r="E528" t="s">
        <v>16</v>
      </c>
      <c r="G528" t="s">
        <v>4</v>
      </c>
      <c r="H528">
        <v>24</v>
      </c>
      <c r="I528" s="1">
        <v>45778</v>
      </c>
      <c r="J528" t="s">
        <v>13</v>
      </c>
      <c r="K528" t="s">
        <v>4</v>
      </c>
      <c r="L528">
        <v>1</v>
      </c>
      <c r="M528" t="s">
        <v>7</v>
      </c>
      <c r="N528" t="s">
        <v>8</v>
      </c>
      <c r="O528" t="s">
        <v>4</v>
      </c>
      <c r="P528" t="s">
        <v>9</v>
      </c>
      <c r="Q528">
        <v>2</v>
      </c>
      <c r="R528" t="s">
        <v>10</v>
      </c>
      <c r="S528" t="s">
        <v>11</v>
      </c>
      <c r="T528">
        <v>6</v>
      </c>
      <c r="U528" t="s">
        <v>12</v>
      </c>
      <c r="V528">
        <v>100</v>
      </c>
      <c r="W528">
        <v>290</v>
      </c>
      <c r="X528" s="1">
        <v>45778</v>
      </c>
      <c r="Y528" t="s">
        <v>13</v>
      </c>
      <c r="AE528" s="3">
        <v>2.8064516129032202</v>
      </c>
    </row>
    <row r="529" spans="1:33" x14ac:dyDescent="0.35">
      <c r="A529" s="1">
        <v>45853</v>
      </c>
      <c r="B529" t="s">
        <v>17</v>
      </c>
      <c r="C529" t="s">
        <v>18</v>
      </c>
      <c r="D529">
        <v>2</v>
      </c>
      <c r="E529" s="2" t="s">
        <v>19</v>
      </c>
      <c r="F529" t="s">
        <v>20</v>
      </c>
      <c r="G529" t="s">
        <v>4</v>
      </c>
      <c r="H529">
        <v>24</v>
      </c>
      <c r="I529" s="1">
        <v>45778</v>
      </c>
      <c r="J529" t="s">
        <v>13</v>
      </c>
      <c r="K529" t="s">
        <v>6</v>
      </c>
      <c r="L529">
        <v>1</v>
      </c>
      <c r="M529" t="s">
        <v>7</v>
      </c>
      <c r="N529" t="s">
        <v>8</v>
      </c>
      <c r="O529" t="s">
        <v>4</v>
      </c>
      <c r="P529" t="s">
        <v>9</v>
      </c>
      <c r="Q529">
        <v>2</v>
      </c>
      <c r="R529" t="s">
        <v>10</v>
      </c>
      <c r="S529" t="s">
        <v>11</v>
      </c>
      <c r="T529">
        <v>6</v>
      </c>
      <c r="U529" t="s">
        <v>12</v>
      </c>
      <c r="V529">
        <v>100</v>
      </c>
      <c r="W529">
        <v>100370</v>
      </c>
      <c r="X529" s="1">
        <v>45778</v>
      </c>
      <c r="Y529" t="s">
        <v>13</v>
      </c>
      <c r="AE529" s="3">
        <v>1871.1612911387001</v>
      </c>
    </row>
    <row r="530" spans="1:33" x14ac:dyDescent="0.35">
      <c r="A530" s="1">
        <v>45853</v>
      </c>
      <c r="B530" t="s">
        <v>21</v>
      </c>
      <c r="C530" t="s">
        <v>1</v>
      </c>
      <c r="D530">
        <v>2</v>
      </c>
      <c r="E530" t="s">
        <v>22</v>
      </c>
      <c r="G530" t="s">
        <v>4</v>
      </c>
      <c r="H530">
        <v>24</v>
      </c>
      <c r="I530" s="1">
        <v>45778</v>
      </c>
      <c r="J530" t="s">
        <v>13</v>
      </c>
      <c r="K530" t="s">
        <v>6</v>
      </c>
      <c r="L530">
        <v>1</v>
      </c>
      <c r="M530" t="s">
        <v>7</v>
      </c>
      <c r="N530" t="s">
        <v>8</v>
      </c>
      <c r="O530" t="s">
        <v>4</v>
      </c>
      <c r="P530" t="s">
        <v>9</v>
      </c>
      <c r="Q530">
        <v>2</v>
      </c>
      <c r="R530" t="s">
        <v>10</v>
      </c>
      <c r="S530" t="s">
        <v>11</v>
      </c>
      <c r="T530">
        <v>6</v>
      </c>
      <c r="U530" t="s">
        <v>12</v>
      </c>
      <c r="V530">
        <v>100</v>
      </c>
      <c r="W530">
        <v>50172.000082079998</v>
      </c>
      <c r="X530" s="1">
        <v>45778</v>
      </c>
      <c r="Y530" t="s">
        <v>13</v>
      </c>
      <c r="AE530" s="3">
        <v>1618.45161555096</v>
      </c>
    </row>
    <row r="531" spans="1:33" x14ac:dyDescent="0.35">
      <c r="A531" s="1">
        <v>45853</v>
      </c>
      <c r="B531" t="s">
        <v>23</v>
      </c>
      <c r="C531" t="s">
        <v>1</v>
      </c>
      <c r="D531">
        <v>2</v>
      </c>
      <c r="E531" t="s">
        <v>24</v>
      </c>
      <c r="F531" t="s">
        <v>25</v>
      </c>
      <c r="G531" t="s">
        <v>4</v>
      </c>
      <c r="H531">
        <v>24</v>
      </c>
      <c r="I531" s="1">
        <v>45778</v>
      </c>
      <c r="J531" t="s">
        <v>5</v>
      </c>
      <c r="K531" t="s">
        <v>4</v>
      </c>
      <c r="L531">
        <v>1</v>
      </c>
      <c r="M531" t="s">
        <v>7</v>
      </c>
      <c r="N531" t="s">
        <v>8</v>
      </c>
      <c r="O531" t="s">
        <v>4</v>
      </c>
      <c r="P531" t="s">
        <v>9</v>
      </c>
      <c r="Q531">
        <v>2</v>
      </c>
      <c r="R531" t="s">
        <v>10</v>
      </c>
      <c r="S531" t="s">
        <v>11</v>
      </c>
      <c r="T531">
        <v>6</v>
      </c>
      <c r="U531" t="s">
        <v>12</v>
      </c>
      <c r="V531">
        <v>100</v>
      </c>
      <c r="W531">
        <v>50054</v>
      </c>
      <c r="X531" s="1">
        <v>45778</v>
      </c>
      <c r="Y531" t="s">
        <v>13</v>
      </c>
      <c r="AE531" s="3">
        <v>0</v>
      </c>
    </row>
    <row r="532" spans="1:33" x14ac:dyDescent="0.35">
      <c r="A532" s="1">
        <v>45853</v>
      </c>
      <c r="B532" t="s">
        <v>26</v>
      </c>
      <c r="C532" t="s">
        <v>1</v>
      </c>
      <c r="D532">
        <v>2</v>
      </c>
      <c r="E532" t="s">
        <v>27</v>
      </c>
      <c r="F532" t="s">
        <v>28</v>
      </c>
      <c r="G532" t="s">
        <v>4</v>
      </c>
      <c r="H532">
        <v>24</v>
      </c>
      <c r="I532" s="1">
        <v>45778</v>
      </c>
      <c r="J532" t="s">
        <v>13</v>
      </c>
      <c r="K532" t="s">
        <v>6</v>
      </c>
      <c r="L532">
        <v>1</v>
      </c>
      <c r="M532" t="s">
        <v>7</v>
      </c>
      <c r="N532" t="s">
        <v>8</v>
      </c>
      <c r="O532" t="s">
        <v>4</v>
      </c>
      <c r="P532" t="s">
        <v>9</v>
      </c>
      <c r="Q532">
        <v>2</v>
      </c>
      <c r="R532" t="s">
        <v>10</v>
      </c>
      <c r="S532" t="s">
        <v>11</v>
      </c>
      <c r="T532">
        <v>6</v>
      </c>
      <c r="U532" t="s">
        <v>12</v>
      </c>
      <c r="V532">
        <v>100</v>
      </c>
      <c r="W532">
        <v>7060</v>
      </c>
      <c r="X532" s="1">
        <v>45778</v>
      </c>
      <c r="Y532" t="s">
        <v>13</v>
      </c>
      <c r="AE532" s="3">
        <v>227.74193548387001</v>
      </c>
    </row>
    <row r="533" spans="1:33" x14ac:dyDescent="0.35">
      <c r="A533" s="1">
        <v>45853</v>
      </c>
      <c r="B533" t="s">
        <v>29</v>
      </c>
      <c r="C533">
        <v>0</v>
      </c>
      <c r="D533">
        <v>2</v>
      </c>
      <c r="E533" t="s">
        <v>30</v>
      </c>
      <c r="F533" t="s">
        <v>31</v>
      </c>
      <c r="G533" t="s">
        <v>4</v>
      </c>
      <c r="H533">
        <v>24</v>
      </c>
      <c r="I533" s="1">
        <v>45778</v>
      </c>
      <c r="J533" t="s">
        <v>13</v>
      </c>
      <c r="K533" t="s">
        <v>4</v>
      </c>
      <c r="L533">
        <v>6</v>
      </c>
      <c r="M533" t="s">
        <v>7</v>
      </c>
      <c r="N533" t="s">
        <v>8</v>
      </c>
      <c r="O533" t="s">
        <v>4</v>
      </c>
      <c r="P533" t="s">
        <v>9</v>
      </c>
      <c r="Q533">
        <v>2</v>
      </c>
      <c r="R533" t="s">
        <v>10</v>
      </c>
      <c r="S533" t="s">
        <v>11</v>
      </c>
      <c r="T533">
        <v>6</v>
      </c>
      <c r="U533" t="s">
        <v>12</v>
      </c>
      <c r="V533">
        <v>100</v>
      </c>
      <c r="W533">
        <v>290</v>
      </c>
      <c r="X533" s="1">
        <v>45778</v>
      </c>
      <c r="Y533" t="s">
        <v>13</v>
      </c>
      <c r="AE533" s="3">
        <v>56.129032258064498</v>
      </c>
      <c r="AF533">
        <f>W533*L533</f>
        <v>1740</v>
      </c>
      <c r="AG533" t="s">
        <v>63</v>
      </c>
    </row>
    <row r="534" spans="1:33" x14ac:dyDescent="0.35">
      <c r="A534" s="1">
        <v>45854</v>
      </c>
      <c r="B534" t="s">
        <v>0</v>
      </c>
      <c r="C534" t="s">
        <v>1</v>
      </c>
      <c r="D534">
        <v>2</v>
      </c>
      <c r="E534" t="s">
        <v>2</v>
      </c>
      <c r="F534" t="s">
        <v>3</v>
      </c>
      <c r="G534" t="s">
        <v>4</v>
      </c>
      <c r="H534">
        <v>24</v>
      </c>
      <c r="I534" s="1">
        <v>45778</v>
      </c>
      <c r="J534" t="s">
        <v>5</v>
      </c>
      <c r="K534" t="s">
        <v>6</v>
      </c>
      <c r="L534">
        <v>1</v>
      </c>
      <c r="M534" t="s">
        <v>7</v>
      </c>
      <c r="N534" t="s">
        <v>8</v>
      </c>
      <c r="O534" t="s">
        <v>4</v>
      </c>
      <c r="P534" t="s">
        <v>9</v>
      </c>
      <c r="Q534">
        <v>2</v>
      </c>
      <c r="R534" t="s">
        <v>10</v>
      </c>
      <c r="S534" t="s">
        <v>11</v>
      </c>
      <c r="T534">
        <v>6</v>
      </c>
      <c r="U534" t="s">
        <v>12</v>
      </c>
      <c r="V534">
        <v>100</v>
      </c>
      <c r="W534">
        <v>7951.9999895199999</v>
      </c>
      <c r="X534" s="1">
        <v>45778</v>
      </c>
      <c r="Y534" t="s">
        <v>13</v>
      </c>
      <c r="AE534" s="3">
        <v>0</v>
      </c>
    </row>
    <row r="535" spans="1:33" x14ac:dyDescent="0.35">
      <c r="A535" s="1">
        <v>45854</v>
      </c>
      <c r="B535" t="s">
        <v>14</v>
      </c>
      <c r="C535" t="s">
        <v>15</v>
      </c>
      <c r="D535">
        <v>2</v>
      </c>
      <c r="E535" t="s">
        <v>16</v>
      </c>
      <c r="G535" t="s">
        <v>4</v>
      </c>
      <c r="H535">
        <v>24</v>
      </c>
      <c r="I535" s="1">
        <v>45778</v>
      </c>
      <c r="J535" t="s">
        <v>13</v>
      </c>
      <c r="K535" t="s">
        <v>4</v>
      </c>
      <c r="L535">
        <v>1</v>
      </c>
      <c r="M535" t="s">
        <v>7</v>
      </c>
      <c r="N535" t="s">
        <v>8</v>
      </c>
      <c r="O535" t="s">
        <v>4</v>
      </c>
      <c r="P535" t="s">
        <v>9</v>
      </c>
      <c r="Q535">
        <v>2</v>
      </c>
      <c r="R535" t="s">
        <v>10</v>
      </c>
      <c r="S535" t="s">
        <v>11</v>
      </c>
      <c r="T535">
        <v>6</v>
      </c>
      <c r="U535" t="s">
        <v>12</v>
      </c>
      <c r="V535">
        <v>100</v>
      </c>
      <c r="W535">
        <v>290</v>
      </c>
      <c r="X535" s="1">
        <v>45778</v>
      </c>
      <c r="Y535" t="s">
        <v>13</v>
      </c>
      <c r="AE535" s="3">
        <v>2.8064516129032202</v>
      </c>
    </row>
    <row r="536" spans="1:33" x14ac:dyDescent="0.35">
      <c r="A536" s="1">
        <v>45854</v>
      </c>
      <c r="B536" t="s">
        <v>17</v>
      </c>
      <c r="C536" t="s">
        <v>18</v>
      </c>
      <c r="D536">
        <v>2</v>
      </c>
      <c r="E536" s="2" t="s">
        <v>19</v>
      </c>
      <c r="F536" t="s">
        <v>20</v>
      </c>
      <c r="G536" t="s">
        <v>4</v>
      </c>
      <c r="H536">
        <v>24</v>
      </c>
      <c r="I536" s="1">
        <v>45778</v>
      </c>
      <c r="J536" t="s">
        <v>13</v>
      </c>
      <c r="K536" t="s">
        <v>6</v>
      </c>
      <c r="L536">
        <v>1</v>
      </c>
      <c r="M536" t="s">
        <v>7</v>
      </c>
      <c r="N536" t="s">
        <v>8</v>
      </c>
      <c r="O536" t="s">
        <v>4</v>
      </c>
      <c r="P536" t="s">
        <v>9</v>
      </c>
      <c r="Q536">
        <v>2</v>
      </c>
      <c r="R536" t="s">
        <v>10</v>
      </c>
      <c r="S536" t="s">
        <v>11</v>
      </c>
      <c r="T536">
        <v>6</v>
      </c>
      <c r="U536" t="s">
        <v>12</v>
      </c>
      <c r="V536">
        <v>100</v>
      </c>
      <c r="W536">
        <v>100370</v>
      </c>
      <c r="X536" s="1">
        <v>45778</v>
      </c>
      <c r="Y536" t="s">
        <v>13</v>
      </c>
      <c r="AE536" s="3">
        <v>1871.1612911387001</v>
      </c>
    </row>
    <row r="537" spans="1:33" x14ac:dyDescent="0.35">
      <c r="A537" s="1">
        <v>45854</v>
      </c>
      <c r="B537" t="s">
        <v>21</v>
      </c>
      <c r="C537" t="s">
        <v>1</v>
      </c>
      <c r="D537">
        <v>2</v>
      </c>
      <c r="E537" t="s">
        <v>22</v>
      </c>
      <c r="G537" t="s">
        <v>4</v>
      </c>
      <c r="H537">
        <v>24</v>
      </c>
      <c r="I537" s="1">
        <v>45778</v>
      </c>
      <c r="J537" t="s">
        <v>13</v>
      </c>
      <c r="K537" t="s">
        <v>6</v>
      </c>
      <c r="L537">
        <v>1</v>
      </c>
      <c r="M537" t="s">
        <v>7</v>
      </c>
      <c r="N537" t="s">
        <v>8</v>
      </c>
      <c r="O537" t="s">
        <v>4</v>
      </c>
      <c r="P537" t="s">
        <v>9</v>
      </c>
      <c r="Q537">
        <v>2</v>
      </c>
      <c r="R537" t="s">
        <v>10</v>
      </c>
      <c r="S537" t="s">
        <v>11</v>
      </c>
      <c r="T537">
        <v>6</v>
      </c>
      <c r="U537" t="s">
        <v>12</v>
      </c>
      <c r="V537">
        <v>100</v>
      </c>
      <c r="W537">
        <v>50172.000082079998</v>
      </c>
      <c r="X537" s="1">
        <v>45778</v>
      </c>
      <c r="Y537" t="s">
        <v>13</v>
      </c>
      <c r="AE537" s="3">
        <v>1618.45161555096</v>
      </c>
    </row>
    <row r="538" spans="1:33" x14ac:dyDescent="0.35">
      <c r="A538" s="1">
        <v>45854</v>
      </c>
      <c r="B538" t="s">
        <v>23</v>
      </c>
      <c r="C538" t="s">
        <v>1</v>
      </c>
      <c r="D538">
        <v>2</v>
      </c>
      <c r="E538" t="s">
        <v>24</v>
      </c>
      <c r="F538" t="s">
        <v>25</v>
      </c>
      <c r="G538" t="s">
        <v>4</v>
      </c>
      <c r="H538">
        <v>24</v>
      </c>
      <c r="I538" s="1">
        <v>45778</v>
      </c>
      <c r="J538" t="s">
        <v>5</v>
      </c>
      <c r="K538" t="s">
        <v>4</v>
      </c>
      <c r="L538">
        <v>1</v>
      </c>
      <c r="M538" t="s">
        <v>7</v>
      </c>
      <c r="N538" t="s">
        <v>8</v>
      </c>
      <c r="O538" t="s">
        <v>4</v>
      </c>
      <c r="P538" t="s">
        <v>9</v>
      </c>
      <c r="Q538">
        <v>2</v>
      </c>
      <c r="R538" t="s">
        <v>10</v>
      </c>
      <c r="S538" t="s">
        <v>11</v>
      </c>
      <c r="T538">
        <v>6</v>
      </c>
      <c r="U538" t="s">
        <v>12</v>
      </c>
      <c r="V538">
        <v>100</v>
      </c>
      <c r="W538">
        <v>50054</v>
      </c>
      <c r="X538" s="1">
        <v>45778</v>
      </c>
      <c r="Y538" t="s">
        <v>13</v>
      </c>
      <c r="AE538" s="3">
        <v>0</v>
      </c>
    </row>
    <row r="539" spans="1:33" x14ac:dyDescent="0.35">
      <c r="A539" s="1">
        <v>45854</v>
      </c>
      <c r="B539" t="s">
        <v>26</v>
      </c>
      <c r="C539" t="s">
        <v>1</v>
      </c>
      <c r="D539">
        <v>2</v>
      </c>
      <c r="E539" t="s">
        <v>27</v>
      </c>
      <c r="F539" t="s">
        <v>28</v>
      </c>
      <c r="G539" t="s">
        <v>4</v>
      </c>
      <c r="H539">
        <v>24</v>
      </c>
      <c r="I539" s="1">
        <v>45778</v>
      </c>
      <c r="J539" t="s">
        <v>13</v>
      </c>
      <c r="K539" t="s">
        <v>6</v>
      </c>
      <c r="L539">
        <v>1</v>
      </c>
      <c r="M539" t="s">
        <v>7</v>
      </c>
      <c r="N539" t="s">
        <v>8</v>
      </c>
      <c r="O539" t="s">
        <v>4</v>
      </c>
      <c r="P539" t="s">
        <v>9</v>
      </c>
      <c r="Q539">
        <v>2</v>
      </c>
      <c r="R539" t="s">
        <v>10</v>
      </c>
      <c r="S539" t="s">
        <v>11</v>
      </c>
      <c r="T539">
        <v>6</v>
      </c>
      <c r="U539" t="s">
        <v>12</v>
      </c>
      <c r="V539">
        <v>100</v>
      </c>
      <c r="W539">
        <v>7060</v>
      </c>
      <c r="X539" s="1">
        <v>45778</v>
      </c>
      <c r="Y539" t="s">
        <v>13</v>
      </c>
      <c r="AE539" s="3">
        <v>227.74193548387001</v>
      </c>
    </row>
    <row r="540" spans="1:33" x14ac:dyDescent="0.35">
      <c r="A540" s="1">
        <v>45854</v>
      </c>
      <c r="B540" t="s">
        <v>29</v>
      </c>
      <c r="C540">
        <v>0</v>
      </c>
      <c r="D540">
        <v>2</v>
      </c>
      <c r="E540" t="s">
        <v>30</v>
      </c>
      <c r="F540" t="s">
        <v>31</v>
      </c>
      <c r="G540" t="s">
        <v>4</v>
      </c>
      <c r="H540">
        <v>24</v>
      </c>
      <c r="I540" s="1">
        <v>45778</v>
      </c>
      <c r="J540" t="s">
        <v>13</v>
      </c>
      <c r="K540" t="s">
        <v>4</v>
      </c>
      <c r="L540">
        <v>6</v>
      </c>
      <c r="M540" t="s">
        <v>7</v>
      </c>
      <c r="N540" t="s">
        <v>8</v>
      </c>
      <c r="O540" t="s">
        <v>4</v>
      </c>
      <c r="P540" t="s">
        <v>9</v>
      </c>
      <c r="Q540">
        <v>2</v>
      </c>
      <c r="R540" t="s">
        <v>10</v>
      </c>
      <c r="S540" t="s">
        <v>11</v>
      </c>
      <c r="T540">
        <v>6</v>
      </c>
      <c r="U540" t="s">
        <v>12</v>
      </c>
      <c r="V540">
        <v>100</v>
      </c>
      <c r="W540">
        <v>290</v>
      </c>
      <c r="X540" s="1">
        <v>45778</v>
      </c>
      <c r="Y540" t="s">
        <v>13</v>
      </c>
      <c r="AE540" s="3">
        <v>56.129032258064498</v>
      </c>
      <c r="AF540">
        <f>W540*L540</f>
        <v>1740</v>
      </c>
      <c r="AG540" t="s">
        <v>63</v>
      </c>
    </row>
    <row r="541" spans="1:33" x14ac:dyDescent="0.35">
      <c r="A541" s="1">
        <v>45855</v>
      </c>
      <c r="B541" t="s">
        <v>0</v>
      </c>
      <c r="C541" t="s">
        <v>1</v>
      </c>
      <c r="D541">
        <v>2</v>
      </c>
      <c r="E541" t="s">
        <v>2</v>
      </c>
      <c r="F541" t="s">
        <v>3</v>
      </c>
      <c r="G541" t="s">
        <v>4</v>
      </c>
      <c r="H541">
        <v>24</v>
      </c>
      <c r="I541" s="1">
        <v>45778</v>
      </c>
      <c r="J541" t="s">
        <v>5</v>
      </c>
      <c r="K541" t="s">
        <v>6</v>
      </c>
      <c r="L541">
        <v>1</v>
      </c>
      <c r="M541" t="s">
        <v>7</v>
      </c>
      <c r="N541" t="s">
        <v>8</v>
      </c>
      <c r="O541" t="s">
        <v>4</v>
      </c>
      <c r="P541" t="s">
        <v>9</v>
      </c>
      <c r="Q541">
        <v>2</v>
      </c>
      <c r="R541" t="s">
        <v>10</v>
      </c>
      <c r="S541" t="s">
        <v>11</v>
      </c>
      <c r="T541">
        <v>6</v>
      </c>
      <c r="U541" t="s">
        <v>12</v>
      </c>
      <c r="V541">
        <v>100</v>
      </c>
      <c r="W541">
        <v>7951.9999895199999</v>
      </c>
      <c r="X541" s="1">
        <v>45778</v>
      </c>
      <c r="Y541" t="s">
        <v>13</v>
      </c>
      <c r="AE541" s="3">
        <v>0</v>
      </c>
    </row>
    <row r="542" spans="1:33" x14ac:dyDescent="0.35">
      <c r="A542" s="1">
        <v>45855</v>
      </c>
      <c r="B542" t="s">
        <v>14</v>
      </c>
      <c r="C542" t="s">
        <v>15</v>
      </c>
      <c r="D542">
        <v>2</v>
      </c>
      <c r="E542" t="s">
        <v>16</v>
      </c>
      <c r="G542" t="s">
        <v>4</v>
      </c>
      <c r="H542">
        <v>24</v>
      </c>
      <c r="I542" s="1">
        <v>45778</v>
      </c>
      <c r="J542" t="s">
        <v>13</v>
      </c>
      <c r="K542" t="s">
        <v>4</v>
      </c>
      <c r="L542">
        <v>1</v>
      </c>
      <c r="M542" t="s">
        <v>7</v>
      </c>
      <c r="N542" t="s">
        <v>8</v>
      </c>
      <c r="O542" t="s">
        <v>4</v>
      </c>
      <c r="P542" t="s">
        <v>9</v>
      </c>
      <c r="Q542">
        <v>2</v>
      </c>
      <c r="R542" t="s">
        <v>10</v>
      </c>
      <c r="S542" t="s">
        <v>11</v>
      </c>
      <c r="T542">
        <v>6</v>
      </c>
      <c r="U542" t="s">
        <v>12</v>
      </c>
      <c r="V542">
        <v>100</v>
      </c>
      <c r="W542">
        <v>290</v>
      </c>
      <c r="X542" s="1">
        <v>45778</v>
      </c>
      <c r="Y542" t="s">
        <v>13</v>
      </c>
      <c r="AE542" s="3">
        <v>2.8064516129032202</v>
      </c>
    </row>
    <row r="543" spans="1:33" x14ac:dyDescent="0.35">
      <c r="A543" s="1">
        <v>45855</v>
      </c>
      <c r="B543" t="s">
        <v>17</v>
      </c>
      <c r="C543" t="s">
        <v>18</v>
      </c>
      <c r="D543">
        <v>2</v>
      </c>
      <c r="E543" s="2" t="s">
        <v>19</v>
      </c>
      <c r="F543" t="s">
        <v>20</v>
      </c>
      <c r="G543" t="s">
        <v>4</v>
      </c>
      <c r="H543">
        <v>24</v>
      </c>
      <c r="I543" s="1">
        <v>45778</v>
      </c>
      <c r="J543" t="s">
        <v>13</v>
      </c>
      <c r="K543" t="s">
        <v>6</v>
      </c>
      <c r="L543">
        <v>1</v>
      </c>
      <c r="M543" t="s">
        <v>7</v>
      </c>
      <c r="N543" t="s">
        <v>8</v>
      </c>
      <c r="O543" t="s">
        <v>4</v>
      </c>
      <c r="P543" t="s">
        <v>9</v>
      </c>
      <c r="Q543">
        <v>2</v>
      </c>
      <c r="R543" t="s">
        <v>10</v>
      </c>
      <c r="S543" t="s">
        <v>11</v>
      </c>
      <c r="T543">
        <v>6</v>
      </c>
      <c r="U543" t="s">
        <v>12</v>
      </c>
      <c r="V543">
        <v>100</v>
      </c>
      <c r="W543">
        <v>100370</v>
      </c>
      <c r="X543" s="1">
        <v>45778</v>
      </c>
      <c r="Y543" t="s">
        <v>13</v>
      </c>
      <c r="AE543" s="3">
        <v>1871.1612911387001</v>
      </c>
    </row>
    <row r="544" spans="1:33" x14ac:dyDescent="0.35">
      <c r="A544" s="1">
        <v>45855</v>
      </c>
      <c r="B544" t="s">
        <v>21</v>
      </c>
      <c r="C544" t="s">
        <v>1</v>
      </c>
      <c r="D544">
        <v>2</v>
      </c>
      <c r="E544" t="s">
        <v>22</v>
      </c>
      <c r="G544" t="s">
        <v>4</v>
      </c>
      <c r="H544">
        <v>24</v>
      </c>
      <c r="I544" s="1">
        <v>45778</v>
      </c>
      <c r="J544" t="s">
        <v>13</v>
      </c>
      <c r="K544" t="s">
        <v>6</v>
      </c>
      <c r="L544">
        <v>1</v>
      </c>
      <c r="M544" t="s">
        <v>7</v>
      </c>
      <c r="N544" t="s">
        <v>8</v>
      </c>
      <c r="O544" t="s">
        <v>4</v>
      </c>
      <c r="P544" t="s">
        <v>9</v>
      </c>
      <c r="Q544">
        <v>2</v>
      </c>
      <c r="R544" t="s">
        <v>10</v>
      </c>
      <c r="S544" t="s">
        <v>11</v>
      </c>
      <c r="T544">
        <v>6</v>
      </c>
      <c r="U544" t="s">
        <v>12</v>
      </c>
      <c r="V544">
        <v>100</v>
      </c>
      <c r="W544">
        <v>50172.000082079998</v>
      </c>
      <c r="X544" s="1">
        <v>45778</v>
      </c>
      <c r="Y544" t="s">
        <v>13</v>
      </c>
      <c r="AE544" s="3">
        <v>1618.45161555096</v>
      </c>
    </row>
    <row r="545" spans="1:33" x14ac:dyDescent="0.35">
      <c r="A545" s="1">
        <v>45855</v>
      </c>
      <c r="B545" t="s">
        <v>23</v>
      </c>
      <c r="C545" t="s">
        <v>1</v>
      </c>
      <c r="D545">
        <v>2</v>
      </c>
      <c r="E545" t="s">
        <v>24</v>
      </c>
      <c r="F545" t="s">
        <v>25</v>
      </c>
      <c r="G545" t="s">
        <v>4</v>
      </c>
      <c r="H545">
        <v>24</v>
      </c>
      <c r="I545" s="1">
        <v>45778</v>
      </c>
      <c r="J545" t="s">
        <v>5</v>
      </c>
      <c r="K545" t="s">
        <v>4</v>
      </c>
      <c r="L545">
        <v>1</v>
      </c>
      <c r="M545" t="s">
        <v>7</v>
      </c>
      <c r="N545" t="s">
        <v>8</v>
      </c>
      <c r="O545" t="s">
        <v>4</v>
      </c>
      <c r="P545" t="s">
        <v>9</v>
      </c>
      <c r="Q545">
        <v>2</v>
      </c>
      <c r="R545" t="s">
        <v>10</v>
      </c>
      <c r="S545" t="s">
        <v>11</v>
      </c>
      <c r="T545">
        <v>6</v>
      </c>
      <c r="U545" t="s">
        <v>12</v>
      </c>
      <c r="V545">
        <v>100</v>
      </c>
      <c r="W545">
        <v>50054</v>
      </c>
      <c r="X545" s="1">
        <v>45778</v>
      </c>
      <c r="Y545" t="s">
        <v>13</v>
      </c>
      <c r="AE545" s="3">
        <v>0</v>
      </c>
    </row>
    <row r="546" spans="1:33" x14ac:dyDescent="0.35">
      <c r="A546" s="1">
        <v>45855</v>
      </c>
      <c r="B546" t="s">
        <v>26</v>
      </c>
      <c r="C546" t="s">
        <v>1</v>
      </c>
      <c r="D546">
        <v>2</v>
      </c>
      <c r="E546" t="s">
        <v>27</v>
      </c>
      <c r="F546" t="s">
        <v>28</v>
      </c>
      <c r="G546" t="s">
        <v>4</v>
      </c>
      <c r="H546">
        <v>24</v>
      </c>
      <c r="I546" s="1">
        <v>45778</v>
      </c>
      <c r="J546" t="s">
        <v>13</v>
      </c>
      <c r="K546" t="s">
        <v>6</v>
      </c>
      <c r="L546">
        <v>1</v>
      </c>
      <c r="M546" t="s">
        <v>7</v>
      </c>
      <c r="N546" t="s">
        <v>8</v>
      </c>
      <c r="O546" t="s">
        <v>4</v>
      </c>
      <c r="P546" t="s">
        <v>9</v>
      </c>
      <c r="Q546">
        <v>2</v>
      </c>
      <c r="R546" t="s">
        <v>10</v>
      </c>
      <c r="S546" t="s">
        <v>11</v>
      </c>
      <c r="T546">
        <v>6</v>
      </c>
      <c r="U546" t="s">
        <v>12</v>
      </c>
      <c r="V546">
        <v>100</v>
      </c>
      <c r="W546">
        <v>7060</v>
      </c>
      <c r="X546" s="1">
        <v>45778</v>
      </c>
      <c r="Y546" t="s">
        <v>13</v>
      </c>
      <c r="AE546" s="3">
        <v>227.74193548387001</v>
      </c>
    </row>
    <row r="547" spans="1:33" x14ac:dyDescent="0.35">
      <c r="A547" s="1">
        <v>45855</v>
      </c>
      <c r="B547" t="s">
        <v>29</v>
      </c>
      <c r="C547">
        <v>0</v>
      </c>
      <c r="D547">
        <v>2</v>
      </c>
      <c r="E547" t="s">
        <v>30</v>
      </c>
      <c r="F547" t="s">
        <v>31</v>
      </c>
      <c r="G547" t="s">
        <v>4</v>
      </c>
      <c r="H547">
        <v>24</v>
      </c>
      <c r="I547" s="1">
        <v>45778</v>
      </c>
      <c r="J547" t="s">
        <v>13</v>
      </c>
      <c r="K547" t="s">
        <v>4</v>
      </c>
      <c r="L547">
        <v>6</v>
      </c>
      <c r="M547" t="s">
        <v>7</v>
      </c>
      <c r="N547" t="s">
        <v>8</v>
      </c>
      <c r="O547" t="s">
        <v>4</v>
      </c>
      <c r="P547" t="s">
        <v>9</v>
      </c>
      <c r="Q547">
        <v>2</v>
      </c>
      <c r="R547" t="s">
        <v>10</v>
      </c>
      <c r="S547" t="s">
        <v>11</v>
      </c>
      <c r="T547">
        <v>6</v>
      </c>
      <c r="U547" t="s">
        <v>12</v>
      </c>
      <c r="V547">
        <v>100</v>
      </c>
      <c r="W547">
        <v>290</v>
      </c>
      <c r="X547" s="1">
        <v>45778</v>
      </c>
      <c r="Y547" t="s">
        <v>13</v>
      </c>
      <c r="AE547" s="3">
        <v>56.129032258064498</v>
      </c>
      <c r="AF547">
        <f>W547*L547</f>
        <v>1740</v>
      </c>
      <c r="AG547" t="s">
        <v>63</v>
      </c>
    </row>
    <row r="548" spans="1:33" x14ac:dyDescent="0.35">
      <c r="A548" s="1">
        <v>45856</v>
      </c>
      <c r="B548" t="s">
        <v>0</v>
      </c>
      <c r="C548" t="s">
        <v>1</v>
      </c>
      <c r="D548">
        <v>2</v>
      </c>
      <c r="E548" t="s">
        <v>2</v>
      </c>
      <c r="F548" t="s">
        <v>3</v>
      </c>
      <c r="G548" t="s">
        <v>4</v>
      </c>
      <c r="H548">
        <v>24</v>
      </c>
      <c r="I548" s="1">
        <v>45778</v>
      </c>
      <c r="J548" t="s">
        <v>5</v>
      </c>
      <c r="K548" t="s">
        <v>6</v>
      </c>
      <c r="L548">
        <v>1</v>
      </c>
      <c r="M548" t="s">
        <v>7</v>
      </c>
      <c r="N548" t="s">
        <v>8</v>
      </c>
      <c r="O548" t="s">
        <v>4</v>
      </c>
      <c r="P548" t="s">
        <v>9</v>
      </c>
      <c r="Q548">
        <v>2</v>
      </c>
      <c r="R548" t="s">
        <v>10</v>
      </c>
      <c r="S548" t="s">
        <v>11</v>
      </c>
      <c r="T548">
        <v>6</v>
      </c>
      <c r="U548" t="s">
        <v>12</v>
      </c>
      <c r="V548">
        <v>100</v>
      </c>
      <c r="W548">
        <v>7951.9999895199999</v>
      </c>
      <c r="X548" s="1">
        <v>45778</v>
      </c>
      <c r="Y548" t="s">
        <v>13</v>
      </c>
      <c r="AE548" s="3">
        <v>0</v>
      </c>
    </row>
    <row r="549" spans="1:33" x14ac:dyDescent="0.35">
      <c r="A549" s="1">
        <v>45856</v>
      </c>
      <c r="B549" t="s">
        <v>14</v>
      </c>
      <c r="C549" t="s">
        <v>15</v>
      </c>
      <c r="D549">
        <v>2</v>
      </c>
      <c r="E549" t="s">
        <v>16</v>
      </c>
      <c r="G549" t="s">
        <v>4</v>
      </c>
      <c r="H549">
        <v>24</v>
      </c>
      <c r="I549" s="1">
        <v>45778</v>
      </c>
      <c r="J549" t="s">
        <v>13</v>
      </c>
      <c r="K549" t="s">
        <v>4</v>
      </c>
      <c r="L549">
        <v>1</v>
      </c>
      <c r="M549" t="s">
        <v>7</v>
      </c>
      <c r="N549" t="s">
        <v>8</v>
      </c>
      <c r="O549" t="s">
        <v>4</v>
      </c>
      <c r="P549" t="s">
        <v>9</v>
      </c>
      <c r="Q549">
        <v>2</v>
      </c>
      <c r="R549" t="s">
        <v>10</v>
      </c>
      <c r="S549" t="s">
        <v>11</v>
      </c>
      <c r="T549">
        <v>6</v>
      </c>
      <c r="U549" t="s">
        <v>12</v>
      </c>
      <c r="V549">
        <v>100</v>
      </c>
      <c r="W549">
        <v>290</v>
      </c>
      <c r="X549" s="1">
        <v>45778</v>
      </c>
      <c r="Y549" t="s">
        <v>13</v>
      </c>
      <c r="AE549" s="3">
        <v>2.8064516129032202</v>
      </c>
    </row>
    <row r="550" spans="1:33" x14ac:dyDescent="0.35">
      <c r="A550" s="1">
        <v>45856</v>
      </c>
      <c r="B550" t="s">
        <v>17</v>
      </c>
      <c r="C550" t="s">
        <v>18</v>
      </c>
      <c r="D550">
        <v>2</v>
      </c>
      <c r="E550" s="2" t="s">
        <v>19</v>
      </c>
      <c r="F550" t="s">
        <v>20</v>
      </c>
      <c r="G550" t="s">
        <v>4</v>
      </c>
      <c r="H550">
        <v>24</v>
      </c>
      <c r="I550" s="1">
        <v>45778</v>
      </c>
      <c r="J550" t="s">
        <v>13</v>
      </c>
      <c r="K550" t="s">
        <v>6</v>
      </c>
      <c r="L550">
        <v>1</v>
      </c>
      <c r="M550" t="s">
        <v>7</v>
      </c>
      <c r="N550" t="s">
        <v>8</v>
      </c>
      <c r="O550" t="s">
        <v>4</v>
      </c>
      <c r="P550" t="s">
        <v>9</v>
      </c>
      <c r="Q550">
        <v>2</v>
      </c>
      <c r="R550" t="s">
        <v>10</v>
      </c>
      <c r="S550" t="s">
        <v>11</v>
      </c>
      <c r="T550">
        <v>6</v>
      </c>
      <c r="U550" t="s">
        <v>12</v>
      </c>
      <c r="V550">
        <v>100</v>
      </c>
      <c r="W550">
        <v>100370</v>
      </c>
      <c r="X550" s="1">
        <v>45778</v>
      </c>
      <c r="Y550" t="s">
        <v>13</v>
      </c>
      <c r="AE550" s="3">
        <v>1871.1612911387001</v>
      </c>
    </row>
    <row r="551" spans="1:33" x14ac:dyDescent="0.35">
      <c r="A551" s="1">
        <v>45856</v>
      </c>
      <c r="B551" t="s">
        <v>21</v>
      </c>
      <c r="C551" t="s">
        <v>1</v>
      </c>
      <c r="D551">
        <v>2</v>
      </c>
      <c r="E551" t="s">
        <v>22</v>
      </c>
      <c r="G551" t="s">
        <v>4</v>
      </c>
      <c r="H551">
        <v>24</v>
      </c>
      <c r="I551" s="1">
        <v>45778</v>
      </c>
      <c r="J551" t="s">
        <v>13</v>
      </c>
      <c r="K551" t="s">
        <v>6</v>
      </c>
      <c r="L551">
        <v>1</v>
      </c>
      <c r="M551" t="s">
        <v>7</v>
      </c>
      <c r="N551" t="s">
        <v>8</v>
      </c>
      <c r="O551" t="s">
        <v>4</v>
      </c>
      <c r="P551" t="s">
        <v>9</v>
      </c>
      <c r="Q551">
        <v>2</v>
      </c>
      <c r="R551" t="s">
        <v>10</v>
      </c>
      <c r="S551" t="s">
        <v>11</v>
      </c>
      <c r="T551">
        <v>6</v>
      </c>
      <c r="U551" t="s">
        <v>12</v>
      </c>
      <c r="V551">
        <v>100</v>
      </c>
      <c r="W551">
        <v>50172.000082079998</v>
      </c>
      <c r="X551" s="1">
        <v>45778</v>
      </c>
      <c r="Y551" t="s">
        <v>13</v>
      </c>
      <c r="AE551" s="3">
        <v>1618.45161555096</v>
      </c>
    </row>
    <row r="552" spans="1:33" x14ac:dyDescent="0.35">
      <c r="A552" s="1">
        <v>45856</v>
      </c>
      <c r="B552" t="s">
        <v>23</v>
      </c>
      <c r="C552" t="s">
        <v>1</v>
      </c>
      <c r="D552">
        <v>2</v>
      </c>
      <c r="E552" t="s">
        <v>24</v>
      </c>
      <c r="F552" t="s">
        <v>25</v>
      </c>
      <c r="G552" t="s">
        <v>4</v>
      </c>
      <c r="H552">
        <v>24</v>
      </c>
      <c r="I552" s="1">
        <v>45778</v>
      </c>
      <c r="J552" t="s">
        <v>5</v>
      </c>
      <c r="K552" t="s">
        <v>4</v>
      </c>
      <c r="L552">
        <v>1</v>
      </c>
      <c r="M552" t="s">
        <v>7</v>
      </c>
      <c r="N552" t="s">
        <v>8</v>
      </c>
      <c r="O552" t="s">
        <v>4</v>
      </c>
      <c r="P552" t="s">
        <v>9</v>
      </c>
      <c r="Q552">
        <v>2</v>
      </c>
      <c r="R552" t="s">
        <v>10</v>
      </c>
      <c r="S552" t="s">
        <v>11</v>
      </c>
      <c r="T552">
        <v>6</v>
      </c>
      <c r="U552" t="s">
        <v>12</v>
      </c>
      <c r="V552">
        <v>100</v>
      </c>
      <c r="W552">
        <v>50054</v>
      </c>
      <c r="X552" s="1">
        <v>45778</v>
      </c>
      <c r="Y552" t="s">
        <v>13</v>
      </c>
      <c r="AE552" s="3">
        <v>0</v>
      </c>
    </row>
    <row r="553" spans="1:33" x14ac:dyDescent="0.35">
      <c r="A553" s="1">
        <v>45856</v>
      </c>
      <c r="B553" t="s">
        <v>26</v>
      </c>
      <c r="C553" t="s">
        <v>1</v>
      </c>
      <c r="D553">
        <v>2</v>
      </c>
      <c r="E553" t="s">
        <v>27</v>
      </c>
      <c r="F553" t="s">
        <v>28</v>
      </c>
      <c r="G553" t="s">
        <v>4</v>
      </c>
      <c r="H553">
        <v>24</v>
      </c>
      <c r="I553" s="1">
        <v>45778</v>
      </c>
      <c r="J553" t="s">
        <v>13</v>
      </c>
      <c r="K553" t="s">
        <v>6</v>
      </c>
      <c r="L553">
        <v>1</v>
      </c>
      <c r="M553" t="s">
        <v>7</v>
      </c>
      <c r="N553" t="s">
        <v>8</v>
      </c>
      <c r="O553" t="s">
        <v>4</v>
      </c>
      <c r="P553" t="s">
        <v>9</v>
      </c>
      <c r="Q553">
        <v>2</v>
      </c>
      <c r="R553" t="s">
        <v>10</v>
      </c>
      <c r="S553" t="s">
        <v>11</v>
      </c>
      <c r="T553">
        <v>6</v>
      </c>
      <c r="U553" t="s">
        <v>12</v>
      </c>
      <c r="V553">
        <v>100</v>
      </c>
      <c r="W553">
        <v>7060</v>
      </c>
      <c r="X553" s="1">
        <v>45778</v>
      </c>
      <c r="Y553" t="s">
        <v>13</v>
      </c>
      <c r="AE553" s="3">
        <v>227.74193548387001</v>
      </c>
    </row>
    <row r="554" spans="1:33" x14ac:dyDescent="0.35">
      <c r="A554" s="1">
        <v>45856</v>
      </c>
      <c r="B554" t="s">
        <v>29</v>
      </c>
      <c r="C554">
        <v>0</v>
      </c>
      <c r="D554">
        <v>2</v>
      </c>
      <c r="E554" t="s">
        <v>30</v>
      </c>
      <c r="F554" t="s">
        <v>31</v>
      </c>
      <c r="G554" t="s">
        <v>4</v>
      </c>
      <c r="H554">
        <v>24</v>
      </c>
      <c r="I554" s="1">
        <v>45778</v>
      </c>
      <c r="J554" t="s">
        <v>13</v>
      </c>
      <c r="K554" t="s">
        <v>4</v>
      </c>
      <c r="L554">
        <v>6</v>
      </c>
      <c r="M554" t="s">
        <v>7</v>
      </c>
      <c r="N554" t="s">
        <v>8</v>
      </c>
      <c r="O554" t="s">
        <v>4</v>
      </c>
      <c r="P554" t="s">
        <v>9</v>
      </c>
      <c r="Q554">
        <v>2</v>
      </c>
      <c r="R554" t="s">
        <v>10</v>
      </c>
      <c r="S554" t="s">
        <v>11</v>
      </c>
      <c r="T554">
        <v>6</v>
      </c>
      <c r="U554" t="s">
        <v>12</v>
      </c>
      <c r="V554">
        <v>100</v>
      </c>
      <c r="W554">
        <v>290</v>
      </c>
      <c r="X554" s="1">
        <v>45778</v>
      </c>
      <c r="Y554" t="s">
        <v>13</v>
      </c>
      <c r="AE554" s="3">
        <v>56.129032258064498</v>
      </c>
      <c r="AF554">
        <f>W554*L554</f>
        <v>1740</v>
      </c>
      <c r="AG554" t="s">
        <v>63</v>
      </c>
    </row>
    <row r="555" spans="1:33" x14ac:dyDescent="0.35">
      <c r="A555" s="1">
        <v>45857</v>
      </c>
      <c r="B555" t="s">
        <v>0</v>
      </c>
      <c r="C555" t="s">
        <v>1</v>
      </c>
      <c r="D555">
        <v>2</v>
      </c>
      <c r="E555" t="s">
        <v>2</v>
      </c>
      <c r="F555" t="s">
        <v>3</v>
      </c>
      <c r="G555" t="s">
        <v>4</v>
      </c>
      <c r="H555">
        <v>24</v>
      </c>
      <c r="I555" s="1">
        <v>45778</v>
      </c>
      <c r="J555" t="s">
        <v>5</v>
      </c>
      <c r="K555" t="s">
        <v>6</v>
      </c>
      <c r="L555">
        <v>1</v>
      </c>
      <c r="M555" t="s">
        <v>7</v>
      </c>
      <c r="N555" t="s">
        <v>8</v>
      </c>
      <c r="O555" t="s">
        <v>4</v>
      </c>
      <c r="P555" t="s">
        <v>9</v>
      </c>
      <c r="Q555">
        <v>2</v>
      </c>
      <c r="R555" t="s">
        <v>10</v>
      </c>
      <c r="S555" t="s">
        <v>11</v>
      </c>
      <c r="T555">
        <v>6</v>
      </c>
      <c r="U555" t="s">
        <v>12</v>
      </c>
      <c r="V555">
        <v>100</v>
      </c>
      <c r="W555">
        <v>7951.9999895199999</v>
      </c>
      <c r="X555" s="1">
        <v>45778</v>
      </c>
      <c r="Y555" t="s">
        <v>13</v>
      </c>
      <c r="AE555" s="3">
        <v>0</v>
      </c>
    </row>
    <row r="556" spans="1:33" x14ac:dyDescent="0.35">
      <c r="A556" s="1">
        <v>45857</v>
      </c>
      <c r="B556" t="s">
        <v>14</v>
      </c>
      <c r="C556" t="s">
        <v>15</v>
      </c>
      <c r="D556">
        <v>2</v>
      </c>
      <c r="E556" t="s">
        <v>16</v>
      </c>
      <c r="G556" t="s">
        <v>4</v>
      </c>
      <c r="H556">
        <v>24</v>
      </c>
      <c r="I556" s="1">
        <v>45778</v>
      </c>
      <c r="J556" t="s">
        <v>13</v>
      </c>
      <c r="K556" t="s">
        <v>4</v>
      </c>
      <c r="L556">
        <v>1</v>
      </c>
      <c r="M556" t="s">
        <v>7</v>
      </c>
      <c r="N556" t="s">
        <v>8</v>
      </c>
      <c r="O556" t="s">
        <v>4</v>
      </c>
      <c r="P556" t="s">
        <v>9</v>
      </c>
      <c r="Q556">
        <v>2</v>
      </c>
      <c r="R556" t="s">
        <v>10</v>
      </c>
      <c r="S556" t="s">
        <v>11</v>
      </c>
      <c r="T556">
        <v>6</v>
      </c>
      <c r="U556" t="s">
        <v>12</v>
      </c>
      <c r="V556">
        <v>100</v>
      </c>
      <c r="W556">
        <v>290</v>
      </c>
      <c r="X556" s="1">
        <v>45778</v>
      </c>
      <c r="Y556" t="s">
        <v>13</v>
      </c>
      <c r="AE556" s="3">
        <v>2.8064516129032202</v>
      </c>
    </row>
    <row r="557" spans="1:33" x14ac:dyDescent="0.35">
      <c r="A557" s="1">
        <v>45857</v>
      </c>
      <c r="B557" t="s">
        <v>17</v>
      </c>
      <c r="C557" t="s">
        <v>18</v>
      </c>
      <c r="D557">
        <v>2</v>
      </c>
      <c r="E557" s="2" t="s">
        <v>19</v>
      </c>
      <c r="F557" t="s">
        <v>20</v>
      </c>
      <c r="G557" t="s">
        <v>4</v>
      </c>
      <c r="H557">
        <v>24</v>
      </c>
      <c r="I557" s="1">
        <v>45778</v>
      </c>
      <c r="J557" t="s">
        <v>13</v>
      </c>
      <c r="K557" t="s">
        <v>6</v>
      </c>
      <c r="L557">
        <v>1</v>
      </c>
      <c r="M557" t="s">
        <v>7</v>
      </c>
      <c r="N557" t="s">
        <v>8</v>
      </c>
      <c r="O557" t="s">
        <v>4</v>
      </c>
      <c r="P557" t="s">
        <v>9</v>
      </c>
      <c r="Q557">
        <v>2</v>
      </c>
      <c r="R557" t="s">
        <v>10</v>
      </c>
      <c r="S557" t="s">
        <v>11</v>
      </c>
      <c r="T557">
        <v>6</v>
      </c>
      <c r="U557" t="s">
        <v>12</v>
      </c>
      <c r="V557">
        <v>100</v>
      </c>
      <c r="W557">
        <v>100370</v>
      </c>
      <c r="X557" s="1">
        <v>45778</v>
      </c>
      <c r="Y557" t="s">
        <v>13</v>
      </c>
      <c r="AE557" s="3">
        <v>1871.1612911387001</v>
      </c>
    </row>
    <row r="558" spans="1:33" x14ac:dyDescent="0.35">
      <c r="A558" s="1">
        <v>45857</v>
      </c>
      <c r="B558" t="s">
        <v>21</v>
      </c>
      <c r="C558" t="s">
        <v>1</v>
      </c>
      <c r="D558">
        <v>2</v>
      </c>
      <c r="E558" t="s">
        <v>22</v>
      </c>
      <c r="G558" t="s">
        <v>4</v>
      </c>
      <c r="H558">
        <v>24</v>
      </c>
      <c r="I558" s="1">
        <v>45778</v>
      </c>
      <c r="J558" t="s">
        <v>13</v>
      </c>
      <c r="K558" t="s">
        <v>6</v>
      </c>
      <c r="L558">
        <v>1</v>
      </c>
      <c r="M558" t="s">
        <v>7</v>
      </c>
      <c r="N558" t="s">
        <v>8</v>
      </c>
      <c r="O558" t="s">
        <v>4</v>
      </c>
      <c r="P558" t="s">
        <v>9</v>
      </c>
      <c r="Q558">
        <v>2</v>
      </c>
      <c r="R558" t="s">
        <v>10</v>
      </c>
      <c r="S558" t="s">
        <v>11</v>
      </c>
      <c r="T558">
        <v>6</v>
      </c>
      <c r="U558" t="s">
        <v>12</v>
      </c>
      <c r="V558">
        <v>100</v>
      </c>
      <c r="W558">
        <v>50172.000082079998</v>
      </c>
      <c r="X558" s="1">
        <v>45778</v>
      </c>
      <c r="Y558" t="s">
        <v>13</v>
      </c>
      <c r="AE558" s="3">
        <v>1618.45161555096</v>
      </c>
    </row>
    <row r="559" spans="1:33" x14ac:dyDescent="0.35">
      <c r="A559" s="1">
        <v>45857</v>
      </c>
      <c r="B559" t="s">
        <v>23</v>
      </c>
      <c r="C559" t="s">
        <v>1</v>
      </c>
      <c r="D559">
        <v>2</v>
      </c>
      <c r="E559" t="s">
        <v>24</v>
      </c>
      <c r="F559" t="s">
        <v>25</v>
      </c>
      <c r="G559" t="s">
        <v>4</v>
      </c>
      <c r="H559">
        <v>24</v>
      </c>
      <c r="I559" s="1">
        <v>45778</v>
      </c>
      <c r="J559" t="s">
        <v>5</v>
      </c>
      <c r="K559" t="s">
        <v>4</v>
      </c>
      <c r="L559">
        <v>1</v>
      </c>
      <c r="M559" t="s">
        <v>7</v>
      </c>
      <c r="N559" t="s">
        <v>8</v>
      </c>
      <c r="O559" t="s">
        <v>4</v>
      </c>
      <c r="P559" t="s">
        <v>9</v>
      </c>
      <c r="Q559">
        <v>2</v>
      </c>
      <c r="R559" t="s">
        <v>10</v>
      </c>
      <c r="S559" t="s">
        <v>11</v>
      </c>
      <c r="T559">
        <v>6</v>
      </c>
      <c r="U559" t="s">
        <v>12</v>
      </c>
      <c r="V559">
        <v>100</v>
      </c>
      <c r="W559">
        <v>50054</v>
      </c>
      <c r="X559" s="1">
        <v>45778</v>
      </c>
      <c r="Y559" t="s">
        <v>13</v>
      </c>
      <c r="AE559" s="3">
        <v>0</v>
      </c>
    </row>
    <row r="560" spans="1:33" x14ac:dyDescent="0.35">
      <c r="A560" s="1">
        <v>45857</v>
      </c>
      <c r="B560" t="s">
        <v>26</v>
      </c>
      <c r="C560" t="s">
        <v>1</v>
      </c>
      <c r="D560">
        <v>2</v>
      </c>
      <c r="E560" t="s">
        <v>27</v>
      </c>
      <c r="F560" t="s">
        <v>28</v>
      </c>
      <c r="G560" t="s">
        <v>4</v>
      </c>
      <c r="H560">
        <v>24</v>
      </c>
      <c r="I560" s="1">
        <v>45778</v>
      </c>
      <c r="J560" t="s">
        <v>13</v>
      </c>
      <c r="K560" t="s">
        <v>6</v>
      </c>
      <c r="L560">
        <v>1</v>
      </c>
      <c r="M560" t="s">
        <v>7</v>
      </c>
      <c r="N560" t="s">
        <v>8</v>
      </c>
      <c r="O560" t="s">
        <v>4</v>
      </c>
      <c r="P560" t="s">
        <v>9</v>
      </c>
      <c r="Q560">
        <v>2</v>
      </c>
      <c r="R560" t="s">
        <v>10</v>
      </c>
      <c r="S560" t="s">
        <v>11</v>
      </c>
      <c r="T560">
        <v>6</v>
      </c>
      <c r="U560" t="s">
        <v>12</v>
      </c>
      <c r="V560">
        <v>100</v>
      </c>
      <c r="W560">
        <v>7060</v>
      </c>
      <c r="X560" s="1">
        <v>45778</v>
      </c>
      <c r="Y560" t="s">
        <v>13</v>
      </c>
      <c r="AE560" s="3">
        <v>227.74193548387001</v>
      </c>
    </row>
    <row r="561" spans="1:33" x14ac:dyDescent="0.35">
      <c r="A561" s="1">
        <v>45857</v>
      </c>
      <c r="B561" t="s">
        <v>29</v>
      </c>
      <c r="C561">
        <v>0</v>
      </c>
      <c r="D561">
        <v>2</v>
      </c>
      <c r="E561" t="s">
        <v>30</v>
      </c>
      <c r="F561" t="s">
        <v>31</v>
      </c>
      <c r="G561" t="s">
        <v>4</v>
      </c>
      <c r="H561">
        <v>24</v>
      </c>
      <c r="I561" s="1">
        <v>45778</v>
      </c>
      <c r="J561" t="s">
        <v>13</v>
      </c>
      <c r="K561" t="s">
        <v>4</v>
      </c>
      <c r="L561">
        <v>6</v>
      </c>
      <c r="M561" t="s">
        <v>7</v>
      </c>
      <c r="N561" t="s">
        <v>8</v>
      </c>
      <c r="O561" t="s">
        <v>4</v>
      </c>
      <c r="P561" t="s">
        <v>9</v>
      </c>
      <c r="Q561">
        <v>2</v>
      </c>
      <c r="R561" t="s">
        <v>10</v>
      </c>
      <c r="S561" t="s">
        <v>11</v>
      </c>
      <c r="T561">
        <v>6</v>
      </c>
      <c r="U561" t="s">
        <v>12</v>
      </c>
      <c r="V561">
        <v>100</v>
      </c>
      <c r="W561">
        <v>290</v>
      </c>
      <c r="X561" s="1">
        <v>45778</v>
      </c>
      <c r="Y561" t="s">
        <v>13</v>
      </c>
      <c r="AE561" s="3">
        <v>56.129032258064498</v>
      </c>
      <c r="AF561">
        <f>W561*L561</f>
        <v>1740</v>
      </c>
      <c r="AG561" t="s">
        <v>63</v>
      </c>
    </row>
    <row r="562" spans="1:33" x14ac:dyDescent="0.35">
      <c r="A562" s="1">
        <v>45858</v>
      </c>
      <c r="B562" t="s">
        <v>0</v>
      </c>
      <c r="C562" t="s">
        <v>1</v>
      </c>
      <c r="D562">
        <v>2</v>
      </c>
      <c r="E562" t="s">
        <v>2</v>
      </c>
      <c r="F562" t="s">
        <v>3</v>
      </c>
      <c r="G562" t="s">
        <v>4</v>
      </c>
      <c r="H562">
        <v>24</v>
      </c>
      <c r="I562" s="1">
        <v>45778</v>
      </c>
      <c r="J562" t="s">
        <v>5</v>
      </c>
      <c r="K562" t="s">
        <v>6</v>
      </c>
      <c r="L562">
        <v>1</v>
      </c>
      <c r="M562" t="s">
        <v>7</v>
      </c>
      <c r="N562" t="s">
        <v>8</v>
      </c>
      <c r="O562" t="s">
        <v>4</v>
      </c>
      <c r="P562" t="s">
        <v>9</v>
      </c>
      <c r="Q562">
        <v>2</v>
      </c>
      <c r="R562" t="s">
        <v>10</v>
      </c>
      <c r="S562" t="s">
        <v>11</v>
      </c>
      <c r="T562">
        <v>6</v>
      </c>
      <c r="U562" t="s">
        <v>12</v>
      </c>
      <c r="V562">
        <v>100</v>
      </c>
      <c r="W562">
        <v>7951.9999895199999</v>
      </c>
      <c r="X562" s="1">
        <v>45778</v>
      </c>
      <c r="Y562" t="s">
        <v>13</v>
      </c>
      <c r="AE562" s="3">
        <v>0</v>
      </c>
    </row>
    <row r="563" spans="1:33" x14ac:dyDescent="0.35">
      <c r="A563" s="1">
        <v>45858</v>
      </c>
      <c r="B563" t="s">
        <v>14</v>
      </c>
      <c r="C563" t="s">
        <v>15</v>
      </c>
      <c r="D563">
        <v>2</v>
      </c>
      <c r="E563" t="s">
        <v>16</v>
      </c>
      <c r="G563" t="s">
        <v>4</v>
      </c>
      <c r="H563">
        <v>24</v>
      </c>
      <c r="I563" s="1">
        <v>45778</v>
      </c>
      <c r="J563" t="s">
        <v>13</v>
      </c>
      <c r="K563" t="s">
        <v>4</v>
      </c>
      <c r="L563">
        <v>1</v>
      </c>
      <c r="M563" t="s">
        <v>7</v>
      </c>
      <c r="N563" t="s">
        <v>8</v>
      </c>
      <c r="O563" t="s">
        <v>4</v>
      </c>
      <c r="P563" t="s">
        <v>9</v>
      </c>
      <c r="Q563">
        <v>2</v>
      </c>
      <c r="R563" t="s">
        <v>10</v>
      </c>
      <c r="S563" t="s">
        <v>11</v>
      </c>
      <c r="T563">
        <v>6</v>
      </c>
      <c r="U563" t="s">
        <v>12</v>
      </c>
      <c r="V563">
        <v>100</v>
      </c>
      <c r="W563">
        <v>290</v>
      </c>
      <c r="X563" s="1">
        <v>45778</v>
      </c>
      <c r="Y563" t="s">
        <v>13</v>
      </c>
      <c r="AE563" s="3">
        <v>2.8064516129032202</v>
      </c>
    </row>
    <row r="564" spans="1:33" x14ac:dyDescent="0.35">
      <c r="A564" s="1">
        <v>45858</v>
      </c>
      <c r="B564" t="s">
        <v>17</v>
      </c>
      <c r="C564" t="s">
        <v>18</v>
      </c>
      <c r="D564">
        <v>2</v>
      </c>
      <c r="E564" s="2" t="s">
        <v>19</v>
      </c>
      <c r="F564" t="s">
        <v>20</v>
      </c>
      <c r="G564" t="s">
        <v>4</v>
      </c>
      <c r="H564">
        <v>24</v>
      </c>
      <c r="I564" s="1">
        <v>45778</v>
      </c>
      <c r="J564" t="s">
        <v>13</v>
      </c>
      <c r="K564" t="s">
        <v>6</v>
      </c>
      <c r="L564">
        <v>1</v>
      </c>
      <c r="M564" t="s">
        <v>7</v>
      </c>
      <c r="N564" t="s">
        <v>8</v>
      </c>
      <c r="O564" t="s">
        <v>4</v>
      </c>
      <c r="P564" t="s">
        <v>9</v>
      </c>
      <c r="Q564">
        <v>2</v>
      </c>
      <c r="R564" t="s">
        <v>10</v>
      </c>
      <c r="S564" t="s">
        <v>11</v>
      </c>
      <c r="T564">
        <v>6</v>
      </c>
      <c r="U564" t="s">
        <v>12</v>
      </c>
      <c r="V564">
        <v>100</v>
      </c>
      <c r="W564">
        <v>100370</v>
      </c>
      <c r="X564" s="1">
        <v>45778</v>
      </c>
      <c r="Y564" t="s">
        <v>13</v>
      </c>
      <c r="AE564" s="3">
        <v>1871.1612911387001</v>
      </c>
    </row>
    <row r="565" spans="1:33" x14ac:dyDescent="0.35">
      <c r="A565" s="1">
        <v>45858</v>
      </c>
      <c r="B565" t="s">
        <v>21</v>
      </c>
      <c r="C565" t="s">
        <v>1</v>
      </c>
      <c r="D565">
        <v>2</v>
      </c>
      <c r="E565" t="s">
        <v>22</v>
      </c>
      <c r="G565" t="s">
        <v>4</v>
      </c>
      <c r="H565">
        <v>24</v>
      </c>
      <c r="I565" s="1">
        <v>45778</v>
      </c>
      <c r="J565" t="s">
        <v>13</v>
      </c>
      <c r="K565" t="s">
        <v>6</v>
      </c>
      <c r="L565">
        <v>1</v>
      </c>
      <c r="M565" t="s">
        <v>7</v>
      </c>
      <c r="N565" t="s">
        <v>8</v>
      </c>
      <c r="O565" t="s">
        <v>4</v>
      </c>
      <c r="P565" t="s">
        <v>9</v>
      </c>
      <c r="Q565">
        <v>2</v>
      </c>
      <c r="R565" t="s">
        <v>10</v>
      </c>
      <c r="S565" t="s">
        <v>11</v>
      </c>
      <c r="T565">
        <v>6</v>
      </c>
      <c r="U565" t="s">
        <v>12</v>
      </c>
      <c r="V565">
        <v>100</v>
      </c>
      <c r="W565">
        <v>50172.000082079998</v>
      </c>
      <c r="X565" s="1">
        <v>45778</v>
      </c>
      <c r="Y565" t="s">
        <v>13</v>
      </c>
      <c r="AE565" s="3">
        <v>1618.45161555096</v>
      </c>
    </row>
    <row r="566" spans="1:33" x14ac:dyDescent="0.35">
      <c r="A566" s="1">
        <v>45858</v>
      </c>
      <c r="B566" t="s">
        <v>23</v>
      </c>
      <c r="C566" t="s">
        <v>1</v>
      </c>
      <c r="D566">
        <v>2</v>
      </c>
      <c r="E566" t="s">
        <v>24</v>
      </c>
      <c r="F566" t="s">
        <v>25</v>
      </c>
      <c r="G566" t="s">
        <v>4</v>
      </c>
      <c r="H566">
        <v>24</v>
      </c>
      <c r="I566" s="1">
        <v>45778</v>
      </c>
      <c r="J566" t="s">
        <v>5</v>
      </c>
      <c r="K566" t="s">
        <v>4</v>
      </c>
      <c r="L566">
        <v>1</v>
      </c>
      <c r="M566" t="s">
        <v>7</v>
      </c>
      <c r="N566" t="s">
        <v>8</v>
      </c>
      <c r="O566" t="s">
        <v>4</v>
      </c>
      <c r="P566" t="s">
        <v>9</v>
      </c>
      <c r="Q566">
        <v>2</v>
      </c>
      <c r="R566" t="s">
        <v>10</v>
      </c>
      <c r="S566" t="s">
        <v>11</v>
      </c>
      <c r="T566">
        <v>6</v>
      </c>
      <c r="U566" t="s">
        <v>12</v>
      </c>
      <c r="V566">
        <v>100</v>
      </c>
      <c r="W566">
        <v>50054</v>
      </c>
      <c r="X566" s="1">
        <v>45778</v>
      </c>
      <c r="Y566" t="s">
        <v>13</v>
      </c>
      <c r="AE566" s="3">
        <v>0</v>
      </c>
    </row>
    <row r="567" spans="1:33" x14ac:dyDescent="0.35">
      <c r="A567" s="1">
        <v>45858</v>
      </c>
      <c r="B567" t="s">
        <v>26</v>
      </c>
      <c r="C567" t="s">
        <v>1</v>
      </c>
      <c r="D567">
        <v>2</v>
      </c>
      <c r="E567" t="s">
        <v>27</v>
      </c>
      <c r="F567" t="s">
        <v>28</v>
      </c>
      <c r="G567" t="s">
        <v>4</v>
      </c>
      <c r="H567">
        <v>24</v>
      </c>
      <c r="I567" s="1">
        <v>45778</v>
      </c>
      <c r="J567" t="s">
        <v>13</v>
      </c>
      <c r="K567" t="s">
        <v>6</v>
      </c>
      <c r="L567">
        <v>1</v>
      </c>
      <c r="M567" t="s">
        <v>7</v>
      </c>
      <c r="N567" t="s">
        <v>8</v>
      </c>
      <c r="O567" t="s">
        <v>4</v>
      </c>
      <c r="P567" t="s">
        <v>9</v>
      </c>
      <c r="Q567">
        <v>2</v>
      </c>
      <c r="R567" t="s">
        <v>10</v>
      </c>
      <c r="S567" t="s">
        <v>11</v>
      </c>
      <c r="T567">
        <v>6</v>
      </c>
      <c r="U567" t="s">
        <v>12</v>
      </c>
      <c r="V567">
        <v>100</v>
      </c>
      <c r="W567">
        <v>7060</v>
      </c>
      <c r="X567" s="1">
        <v>45778</v>
      </c>
      <c r="Y567" t="s">
        <v>13</v>
      </c>
      <c r="AE567" s="3">
        <v>227.74193548387001</v>
      </c>
    </row>
    <row r="568" spans="1:33" x14ac:dyDescent="0.35">
      <c r="A568" s="1">
        <v>45858</v>
      </c>
      <c r="B568" t="s">
        <v>29</v>
      </c>
      <c r="C568">
        <v>0</v>
      </c>
      <c r="D568">
        <v>2</v>
      </c>
      <c r="E568" t="s">
        <v>30</v>
      </c>
      <c r="F568" t="s">
        <v>31</v>
      </c>
      <c r="G568" t="s">
        <v>4</v>
      </c>
      <c r="H568">
        <v>24</v>
      </c>
      <c r="I568" s="1">
        <v>45778</v>
      </c>
      <c r="J568" t="s">
        <v>13</v>
      </c>
      <c r="K568" t="s">
        <v>4</v>
      </c>
      <c r="L568">
        <v>6</v>
      </c>
      <c r="M568" t="s">
        <v>7</v>
      </c>
      <c r="N568" t="s">
        <v>8</v>
      </c>
      <c r="O568" t="s">
        <v>4</v>
      </c>
      <c r="P568" t="s">
        <v>9</v>
      </c>
      <c r="Q568">
        <v>2</v>
      </c>
      <c r="R568" t="s">
        <v>10</v>
      </c>
      <c r="S568" t="s">
        <v>11</v>
      </c>
      <c r="T568">
        <v>6</v>
      </c>
      <c r="U568" t="s">
        <v>12</v>
      </c>
      <c r="V568">
        <v>100</v>
      </c>
      <c r="W568">
        <v>290</v>
      </c>
      <c r="X568" s="1">
        <v>45778</v>
      </c>
      <c r="Y568" t="s">
        <v>13</v>
      </c>
      <c r="AE568" s="3">
        <v>56.129032258064498</v>
      </c>
      <c r="AF568">
        <f>W568*L568</f>
        <v>1740</v>
      </c>
      <c r="AG568" t="s">
        <v>63</v>
      </c>
    </row>
    <row r="569" spans="1:33" x14ac:dyDescent="0.35">
      <c r="A569" s="1">
        <v>45859</v>
      </c>
      <c r="B569" t="s">
        <v>0</v>
      </c>
      <c r="C569" t="s">
        <v>1</v>
      </c>
      <c r="D569">
        <v>2</v>
      </c>
      <c r="E569" t="s">
        <v>2</v>
      </c>
      <c r="F569" t="s">
        <v>3</v>
      </c>
      <c r="G569" t="s">
        <v>4</v>
      </c>
      <c r="H569">
        <v>24</v>
      </c>
      <c r="I569" s="1">
        <v>45778</v>
      </c>
      <c r="J569" t="s">
        <v>5</v>
      </c>
      <c r="K569" t="s">
        <v>6</v>
      </c>
      <c r="L569">
        <v>1</v>
      </c>
      <c r="M569" t="s">
        <v>7</v>
      </c>
      <c r="N569" t="s">
        <v>8</v>
      </c>
      <c r="O569" t="s">
        <v>4</v>
      </c>
      <c r="P569" t="s">
        <v>9</v>
      </c>
      <c r="Q569">
        <v>2</v>
      </c>
      <c r="R569" t="s">
        <v>10</v>
      </c>
      <c r="S569" t="s">
        <v>11</v>
      </c>
      <c r="T569">
        <v>6</v>
      </c>
      <c r="U569" t="s">
        <v>12</v>
      </c>
      <c r="V569">
        <v>100</v>
      </c>
      <c r="W569">
        <v>7951.9999895199999</v>
      </c>
      <c r="X569" s="1">
        <v>45778</v>
      </c>
      <c r="Y569" t="s">
        <v>13</v>
      </c>
      <c r="AE569" s="3">
        <v>0</v>
      </c>
    </row>
    <row r="570" spans="1:33" x14ac:dyDescent="0.35">
      <c r="A570" s="1">
        <v>45859</v>
      </c>
      <c r="B570" t="s">
        <v>14</v>
      </c>
      <c r="C570" t="s">
        <v>15</v>
      </c>
      <c r="D570">
        <v>2</v>
      </c>
      <c r="E570" t="s">
        <v>16</v>
      </c>
      <c r="G570" t="s">
        <v>4</v>
      </c>
      <c r="H570">
        <v>24</v>
      </c>
      <c r="I570" s="1">
        <v>45778</v>
      </c>
      <c r="J570" t="s">
        <v>13</v>
      </c>
      <c r="K570" t="s">
        <v>4</v>
      </c>
      <c r="L570">
        <v>1</v>
      </c>
      <c r="M570" t="s">
        <v>7</v>
      </c>
      <c r="N570" t="s">
        <v>8</v>
      </c>
      <c r="O570" t="s">
        <v>4</v>
      </c>
      <c r="P570" t="s">
        <v>9</v>
      </c>
      <c r="Q570">
        <v>2</v>
      </c>
      <c r="R570" t="s">
        <v>10</v>
      </c>
      <c r="S570" t="s">
        <v>11</v>
      </c>
      <c r="T570">
        <v>6</v>
      </c>
      <c r="U570" t="s">
        <v>12</v>
      </c>
      <c r="V570">
        <v>100</v>
      </c>
      <c r="W570">
        <v>290</v>
      </c>
      <c r="X570" s="1">
        <v>45778</v>
      </c>
      <c r="Y570" t="s">
        <v>13</v>
      </c>
      <c r="AE570" s="3">
        <v>2.8064516129032202</v>
      </c>
    </row>
    <row r="571" spans="1:33" x14ac:dyDescent="0.35">
      <c r="A571" s="1">
        <v>45859</v>
      </c>
      <c r="B571" t="s">
        <v>17</v>
      </c>
      <c r="C571" t="s">
        <v>18</v>
      </c>
      <c r="D571">
        <v>2</v>
      </c>
      <c r="E571" s="2" t="s">
        <v>19</v>
      </c>
      <c r="F571" t="s">
        <v>20</v>
      </c>
      <c r="G571" t="s">
        <v>4</v>
      </c>
      <c r="H571">
        <v>24</v>
      </c>
      <c r="I571" s="1">
        <v>45778</v>
      </c>
      <c r="J571" t="s">
        <v>13</v>
      </c>
      <c r="K571" t="s">
        <v>6</v>
      </c>
      <c r="L571">
        <v>1</v>
      </c>
      <c r="M571" t="s">
        <v>7</v>
      </c>
      <c r="N571" t="s">
        <v>8</v>
      </c>
      <c r="O571" t="s">
        <v>4</v>
      </c>
      <c r="P571" t="s">
        <v>9</v>
      </c>
      <c r="Q571">
        <v>2</v>
      </c>
      <c r="R571" t="s">
        <v>10</v>
      </c>
      <c r="S571" t="s">
        <v>11</v>
      </c>
      <c r="T571">
        <v>6</v>
      </c>
      <c r="U571" t="s">
        <v>12</v>
      </c>
      <c r="V571">
        <v>100</v>
      </c>
      <c r="W571">
        <v>100370</v>
      </c>
      <c r="X571" s="1">
        <v>45778</v>
      </c>
      <c r="Y571" t="s">
        <v>13</v>
      </c>
      <c r="AE571" s="3">
        <v>1871.1612911387001</v>
      </c>
    </row>
    <row r="572" spans="1:33" x14ac:dyDescent="0.35">
      <c r="A572" s="1">
        <v>45859</v>
      </c>
      <c r="B572" t="s">
        <v>21</v>
      </c>
      <c r="C572" t="s">
        <v>1</v>
      </c>
      <c r="D572">
        <v>2</v>
      </c>
      <c r="E572" t="s">
        <v>22</v>
      </c>
      <c r="G572" t="s">
        <v>4</v>
      </c>
      <c r="H572">
        <v>24</v>
      </c>
      <c r="I572" s="1">
        <v>45778</v>
      </c>
      <c r="J572" t="s">
        <v>13</v>
      </c>
      <c r="K572" t="s">
        <v>6</v>
      </c>
      <c r="L572">
        <v>1</v>
      </c>
      <c r="M572" t="s">
        <v>7</v>
      </c>
      <c r="N572" t="s">
        <v>8</v>
      </c>
      <c r="O572" t="s">
        <v>4</v>
      </c>
      <c r="P572" t="s">
        <v>9</v>
      </c>
      <c r="Q572">
        <v>2</v>
      </c>
      <c r="R572" t="s">
        <v>10</v>
      </c>
      <c r="S572" t="s">
        <v>11</v>
      </c>
      <c r="T572">
        <v>6</v>
      </c>
      <c r="U572" t="s">
        <v>12</v>
      </c>
      <c r="V572">
        <v>100</v>
      </c>
      <c r="W572">
        <v>50172.000082079998</v>
      </c>
      <c r="X572" s="1">
        <v>45778</v>
      </c>
      <c r="Y572" t="s">
        <v>13</v>
      </c>
      <c r="AE572" s="3">
        <v>1618.45161555096</v>
      </c>
    </row>
    <row r="573" spans="1:33" x14ac:dyDescent="0.35">
      <c r="A573" s="1">
        <v>45859</v>
      </c>
      <c r="B573" t="s">
        <v>23</v>
      </c>
      <c r="C573" t="s">
        <v>1</v>
      </c>
      <c r="D573">
        <v>2</v>
      </c>
      <c r="E573" t="s">
        <v>24</v>
      </c>
      <c r="F573" t="s">
        <v>25</v>
      </c>
      <c r="G573" t="s">
        <v>4</v>
      </c>
      <c r="H573">
        <v>24</v>
      </c>
      <c r="I573" s="1">
        <v>45778</v>
      </c>
      <c r="J573" t="s">
        <v>5</v>
      </c>
      <c r="K573" t="s">
        <v>4</v>
      </c>
      <c r="L573">
        <v>1</v>
      </c>
      <c r="M573" t="s">
        <v>7</v>
      </c>
      <c r="N573" t="s">
        <v>8</v>
      </c>
      <c r="O573" t="s">
        <v>4</v>
      </c>
      <c r="P573" t="s">
        <v>9</v>
      </c>
      <c r="Q573">
        <v>2</v>
      </c>
      <c r="R573" t="s">
        <v>10</v>
      </c>
      <c r="S573" t="s">
        <v>11</v>
      </c>
      <c r="T573">
        <v>6</v>
      </c>
      <c r="U573" t="s">
        <v>12</v>
      </c>
      <c r="V573">
        <v>100</v>
      </c>
      <c r="W573">
        <v>50054</v>
      </c>
      <c r="X573" s="1">
        <v>45778</v>
      </c>
      <c r="Y573" t="s">
        <v>13</v>
      </c>
      <c r="AE573" s="3">
        <v>0</v>
      </c>
    </row>
    <row r="574" spans="1:33" x14ac:dyDescent="0.35">
      <c r="A574" s="1">
        <v>45859</v>
      </c>
      <c r="B574" t="s">
        <v>26</v>
      </c>
      <c r="C574" t="s">
        <v>1</v>
      </c>
      <c r="D574">
        <v>2</v>
      </c>
      <c r="E574" t="s">
        <v>27</v>
      </c>
      <c r="F574" t="s">
        <v>28</v>
      </c>
      <c r="G574" t="s">
        <v>4</v>
      </c>
      <c r="H574">
        <v>24</v>
      </c>
      <c r="I574" s="1">
        <v>45778</v>
      </c>
      <c r="J574" t="s">
        <v>13</v>
      </c>
      <c r="K574" t="s">
        <v>6</v>
      </c>
      <c r="L574">
        <v>1</v>
      </c>
      <c r="M574" t="s">
        <v>7</v>
      </c>
      <c r="N574" t="s">
        <v>8</v>
      </c>
      <c r="O574" t="s">
        <v>4</v>
      </c>
      <c r="P574" t="s">
        <v>9</v>
      </c>
      <c r="Q574">
        <v>2</v>
      </c>
      <c r="R574" t="s">
        <v>10</v>
      </c>
      <c r="S574" t="s">
        <v>11</v>
      </c>
      <c r="T574">
        <v>6</v>
      </c>
      <c r="U574" t="s">
        <v>12</v>
      </c>
      <c r="V574">
        <v>100</v>
      </c>
      <c r="W574">
        <v>7060</v>
      </c>
      <c r="X574" s="1">
        <v>45778</v>
      </c>
      <c r="Y574" t="s">
        <v>13</v>
      </c>
      <c r="AE574" s="3">
        <v>227.74193548387001</v>
      </c>
    </row>
    <row r="575" spans="1:33" x14ac:dyDescent="0.35">
      <c r="A575" s="1">
        <v>45859</v>
      </c>
      <c r="B575" t="s">
        <v>29</v>
      </c>
      <c r="C575">
        <v>0</v>
      </c>
      <c r="D575">
        <v>2</v>
      </c>
      <c r="E575" t="s">
        <v>30</v>
      </c>
      <c r="F575" t="s">
        <v>31</v>
      </c>
      <c r="G575" t="s">
        <v>4</v>
      </c>
      <c r="H575">
        <v>24</v>
      </c>
      <c r="I575" s="1">
        <v>45778</v>
      </c>
      <c r="J575" t="s">
        <v>13</v>
      </c>
      <c r="K575" t="s">
        <v>4</v>
      </c>
      <c r="L575">
        <v>6</v>
      </c>
      <c r="M575" t="s">
        <v>7</v>
      </c>
      <c r="N575" t="s">
        <v>8</v>
      </c>
      <c r="O575" t="s">
        <v>4</v>
      </c>
      <c r="P575" t="s">
        <v>9</v>
      </c>
      <c r="Q575">
        <v>2</v>
      </c>
      <c r="R575" t="s">
        <v>10</v>
      </c>
      <c r="S575" t="s">
        <v>11</v>
      </c>
      <c r="T575">
        <v>6</v>
      </c>
      <c r="U575" t="s">
        <v>12</v>
      </c>
      <c r="V575">
        <v>100</v>
      </c>
      <c r="W575">
        <v>290</v>
      </c>
      <c r="X575" s="1">
        <v>45778</v>
      </c>
      <c r="Y575" t="s">
        <v>13</v>
      </c>
      <c r="AE575" s="3">
        <v>56.129032258064498</v>
      </c>
      <c r="AF575">
        <f>W575*L575</f>
        <v>1740</v>
      </c>
      <c r="AG575" t="s">
        <v>63</v>
      </c>
    </row>
    <row r="576" spans="1:33" x14ac:dyDescent="0.35">
      <c r="A576" s="1">
        <v>45860</v>
      </c>
      <c r="B576" t="s">
        <v>0</v>
      </c>
      <c r="C576" t="s">
        <v>1</v>
      </c>
      <c r="D576">
        <v>2</v>
      </c>
      <c r="E576" t="s">
        <v>2</v>
      </c>
      <c r="F576" t="s">
        <v>3</v>
      </c>
      <c r="G576" t="s">
        <v>4</v>
      </c>
      <c r="H576">
        <v>24</v>
      </c>
      <c r="I576" s="1">
        <v>45778</v>
      </c>
      <c r="J576" t="s">
        <v>5</v>
      </c>
      <c r="K576" t="s">
        <v>6</v>
      </c>
      <c r="L576">
        <v>1</v>
      </c>
      <c r="M576" t="s">
        <v>7</v>
      </c>
      <c r="N576" t="s">
        <v>8</v>
      </c>
      <c r="O576" t="s">
        <v>4</v>
      </c>
      <c r="P576" t="s">
        <v>9</v>
      </c>
      <c r="Q576">
        <v>2</v>
      </c>
      <c r="R576" t="s">
        <v>10</v>
      </c>
      <c r="S576" t="s">
        <v>11</v>
      </c>
      <c r="T576">
        <v>6</v>
      </c>
      <c r="U576" t="s">
        <v>12</v>
      </c>
      <c r="V576">
        <v>100</v>
      </c>
      <c r="W576">
        <v>7951.9999895199999</v>
      </c>
      <c r="X576" s="1">
        <v>45778</v>
      </c>
      <c r="Y576" t="s">
        <v>13</v>
      </c>
      <c r="AE576" s="3">
        <v>0</v>
      </c>
    </row>
    <row r="577" spans="1:33" x14ac:dyDescent="0.35">
      <c r="A577" s="1">
        <v>45860</v>
      </c>
      <c r="B577" t="s">
        <v>14</v>
      </c>
      <c r="C577" t="s">
        <v>15</v>
      </c>
      <c r="D577">
        <v>2</v>
      </c>
      <c r="E577" t="s">
        <v>16</v>
      </c>
      <c r="G577" t="s">
        <v>4</v>
      </c>
      <c r="H577">
        <v>24</v>
      </c>
      <c r="I577" s="1">
        <v>45778</v>
      </c>
      <c r="J577" t="s">
        <v>13</v>
      </c>
      <c r="K577" t="s">
        <v>4</v>
      </c>
      <c r="L577">
        <v>1</v>
      </c>
      <c r="M577" t="s">
        <v>7</v>
      </c>
      <c r="N577" t="s">
        <v>8</v>
      </c>
      <c r="O577" t="s">
        <v>4</v>
      </c>
      <c r="P577" t="s">
        <v>9</v>
      </c>
      <c r="Q577">
        <v>2</v>
      </c>
      <c r="R577" t="s">
        <v>10</v>
      </c>
      <c r="S577" t="s">
        <v>11</v>
      </c>
      <c r="T577">
        <v>6</v>
      </c>
      <c r="U577" t="s">
        <v>12</v>
      </c>
      <c r="V577">
        <v>100</v>
      </c>
      <c r="W577">
        <v>290</v>
      </c>
      <c r="X577" s="1">
        <v>45778</v>
      </c>
      <c r="Y577" t="s">
        <v>13</v>
      </c>
      <c r="AE577" s="3">
        <v>2.8064516129032202</v>
      </c>
    </row>
    <row r="578" spans="1:33" x14ac:dyDescent="0.35">
      <c r="A578" s="1">
        <v>45860</v>
      </c>
      <c r="B578" t="s">
        <v>17</v>
      </c>
      <c r="C578" t="s">
        <v>18</v>
      </c>
      <c r="D578">
        <v>2</v>
      </c>
      <c r="E578" s="2" t="s">
        <v>19</v>
      </c>
      <c r="F578" t="s">
        <v>20</v>
      </c>
      <c r="G578" t="s">
        <v>4</v>
      </c>
      <c r="H578">
        <v>24</v>
      </c>
      <c r="I578" s="1">
        <v>45778</v>
      </c>
      <c r="J578" t="s">
        <v>13</v>
      </c>
      <c r="K578" t="s">
        <v>6</v>
      </c>
      <c r="L578">
        <v>1</v>
      </c>
      <c r="M578" t="s">
        <v>7</v>
      </c>
      <c r="N578" t="s">
        <v>8</v>
      </c>
      <c r="O578" t="s">
        <v>4</v>
      </c>
      <c r="P578" t="s">
        <v>9</v>
      </c>
      <c r="Q578">
        <v>2</v>
      </c>
      <c r="R578" t="s">
        <v>10</v>
      </c>
      <c r="S578" t="s">
        <v>11</v>
      </c>
      <c r="T578">
        <v>6</v>
      </c>
      <c r="U578" t="s">
        <v>12</v>
      </c>
      <c r="V578">
        <v>100</v>
      </c>
      <c r="W578">
        <v>100370</v>
      </c>
      <c r="X578" s="1">
        <v>45778</v>
      </c>
      <c r="Y578" t="s">
        <v>13</v>
      </c>
      <c r="AE578" s="3">
        <v>1871.1612911387001</v>
      </c>
    </row>
    <row r="579" spans="1:33" x14ac:dyDescent="0.35">
      <c r="A579" s="1">
        <v>45860</v>
      </c>
      <c r="B579" t="s">
        <v>21</v>
      </c>
      <c r="C579" t="s">
        <v>1</v>
      </c>
      <c r="D579">
        <v>2</v>
      </c>
      <c r="E579" t="s">
        <v>22</v>
      </c>
      <c r="G579" t="s">
        <v>4</v>
      </c>
      <c r="H579">
        <v>24</v>
      </c>
      <c r="I579" s="1">
        <v>45778</v>
      </c>
      <c r="J579" t="s">
        <v>13</v>
      </c>
      <c r="K579" t="s">
        <v>6</v>
      </c>
      <c r="L579">
        <v>1</v>
      </c>
      <c r="M579" t="s">
        <v>7</v>
      </c>
      <c r="N579" t="s">
        <v>8</v>
      </c>
      <c r="O579" t="s">
        <v>4</v>
      </c>
      <c r="P579" t="s">
        <v>9</v>
      </c>
      <c r="Q579">
        <v>2</v>
      </c>
      <c r="R579" t="s">
        <v>10</v>
      </c>
      <c r="S579" t="s">
        <v>11</v>
      </c>
      <c r="T579">
        <v>6</v>
      </c>
      <c r="U579" t="s">
        <v>12</v>
      </c>
      <c r="V579">
        <v>100</v>
      </c>
      <c r="W579">
        <v>50172.000082079998</v>
      </c>
      <c r="X579" s="1">
        <v>45778</v>
      </c>
      <c r="Y579" t="s">
        <v>13</v>
      </c>
      <c r="AE579" s="3">
        <v>1618.45161555096</v>
      </c>
    </row>
    <row r="580" spans="1:33" x14ac:dyDescent="0.35">
      <c r="A580" s="1">
        <v>45860</v>
      </c>
      <c r="B580" t="s">
        <v>23</v>
      </c>
      <c r="C580" t="s">
        <v>1</v>
      </c>
      <c r="D580">
        <v>2</v>
      </c>
      <c r="E580" t="s">
        <v>24</v>
      </c>
      <c r="F580" t="s">
        <v>25</v>
      </c>
      <c r="G580" t="s">
        <v>4</v>
      </c>
      <c r="H580">
        <v>24</v>
      </c>
      <c r="I580" s="1">
        <v>45778</v>
      </c>
      <c r="J580" t="s">
        <v>5</v>
      </c>
      <c r="K580" t="s">
        <v>4</v>
      </c>
      <c r="L580">
        <v>1</v>
      </c>
      <c r="M580" t="s">
        <v>7</v>
      </c>
      <c r="N580" t="s">
        <v>8</v>
      </c>
      <c r="O580" t="s">
        <v>4</v>
      </c>
      <c r="P580" t="s">
        <v>9</v>
      </c>
      <c r="Q580">
        <v>2</v>
      </c>
      <c r="R580" t="s">
        <v>10</v>
      </c>
      <c r="S580" t="s">
        <v>11</v>
      </c>
      <c r="T580">
        <v>6</v>
      </c>
      <c r="U580" t="s">
        <v>12</v>
      </c>
      <c r="V580">
        <v>100</v>
      </c>
      <c r="W580">
        <v>50054</v>
      </c>
      <c r="X580" s="1">
        <v>45778</v>
      </c>
      <c r="Y580" t="s">
        <v>13</v>
      </c>
      <c r="AE580" s="3">
        <v>0</v>
      </c>
    </row>
    <row r="581" spans="1:33" x14ac:dyDescent="0.35">
      <c r="A581" s="1">
        <v>45860</v>
      </c>
      <c r="B581" t="s">
        <v>26</v>
      </c>
      <c r="C581" t="s">
        <v>1</v>
      </c>
      <c r="D581">
        <v>2</v>
      </c>
      <c r="E581" t="s">
        <v>27</v>
      </c>
      <c r="F581" t="s">
        <v>28</v>
      </c>
      <c r="G581" t="s">
        <v>4</v>
      </c>
      <c r="H581">
        <v>24</v>
      </c>
      <c r="I581" s="1">
        <v>45778</v>
      </c>
      <c r="J581" t="s">
        <v>13</v>
      </c>
      <c r="K581" t="s">
        <v>6</v>
      </c>
      <c r="L581">
        <v>1</v>
      </c>
      <c r="M581" t="s">
        <v>7</v>
      </c>
      <c r="N581" t="s">
        <v>8</v>
      </c>
      <c r="O581" t="s">
        <v>4</v>
      </c>
      <c r="P581" t="s">
        <v>9</v>
      </c>
      <c r="Q581">
        <v>2</v>
      </c>
      <c r="R581" t="s">
        <v>10</v>
      </c>
      <c r="S581" t="s">
        <v>11</v>
      </c>
      <c r="T581">
        <v>6</v>
      </c>
      <c r="U581" t="s">
        <v>12</v>
      </c>
      <c r="V581">
        <v>100</v>
      </c>
      <c r="W581">
        <v>7060</v>
      </c>
      <c r="X581" s="1">
        <v>45778</v>
      </c>
      <c r="Y581" t="s">
        <v>13</v>
      </c>
      <c r="AE581" s="3">
        <v>227.74193548387001</v>
      </c>
    </row>
    <row r="582" spans="1:33" x14ac:dyDescent="0.35">
      <c r="A582" s="1">
        <v>45860</v>
      </c>
      <c r="B582" t="s">
        <v>29</v>
      </c>
      <c r="C582">
        <v>0</v>
      </c>
      <c r="D582">
        <v>2</v>
      </c>
      <c r="E582" t="s">
        <v>30</v>
      </c>
      <c r="F582" t="s">
        <v>31</v>
      </c>
      <c r="G582" t="s">
        <v>4</v>
      </c>
      <c r="H582">
        <v>24</v>
      </c>
      <c r="I582" s="1">
        <v>45778</v>
      </c>
      <c r="J582" t="s">
        <v>13</v>
      </c>
      <c r="K582" t="s">
        <v>4</v>
      </c>
      <c r="L582">
        <v>6</v>
      </c>
      <c r="M582" t="s">
        <v>7</v>
      </c>
      <c r="N582" t="s">
        <v>8</v>
      </c>
      <c r="O582" t="s">
        <v>4</v>
      </c>
      <c r="P582" t="s">
        <v>9</v>
      </c>
      <c r="Q582">
        <v>2</v>
      </c>
      <c r="R582" t="s">
        <v>10</v>
      </c>
      <c r="S582" t="s">
        <v>11</v>
      </c>
      <c r="T582">
        <v>6</v>
      </c>
      <c r="U582" t="s">
        <v>12</v>
      </c>
      <c r="V582">
        <v>100</v>
      </c>
      <c r="W582">
        <v>290</v>
      </c>
      <c r="X582" s="1">
        <v>45778</v>
      </c>
      <c r="Y582" t="s">
        <v>13</v>
      </c>
      <c r="AE582" s="3">
        <v>56.129032258064498</v>
      </c>
      <c r="AF582">
        <f>W582*L582</f>
        <v>1740</v>
      </c>
      <c r="AG582" t="s">
        <v>63</v>
      </c>
    </row>
    <row r="583" spans="1:33" x14ac:dyDescent="0.35">
      <c r="A583" s="1">
        <v>45861</v>
      </c>
      <c r="B583" t="s">
        <v>0</v>
      </c>
      <c r="C583" t="s">
        <v>1</v>
      </c>
      <c r="D583">
        <v>2</v>
      </c>
      <c r="E583" t="s">
        <v>2</v>
      </c>
      <c r="F583" t="s">
        <v>3</v>
      </c>
      <c r="G583" t="s">
        <v>4</v>
      </c>
      <c r="H583">
        <v>24</v>
      </c>
      <c r="I583" s="1">
        <v>45778</v>
      </c>
      <c r="J583" t="s">
        <v>5</v>
      </c>
      <c r="K583" t="s">
        <v>6</v>
      </c>
      <c r="L583">
        <v>1</v>
      </c>
      <c r="M583" t="s">
        <v>7</v>
      </c>
      <c r="N583" t="s">
        <v>8</v>
      </c>
      <c r="O583" t="s">
        <v>4</v>
      </c>
      <c r="P583" t="s">
        <v>9</v>
      </c>
      <c r="Q583">
        <v>2</v>
      </c>
      <c r="R583" t="s">
        <v>10</v>
      </c>
      <c r="S583" t="s">
        <v>11</v>
      </c>
      <c r="T583">
        <v>6</v>
      </c>
      <c r="U583" t="s">
        <v>12</v>
      </c>
      <c r="V583">
        <v>100</v>
      </c>
      <c r="W583">
        <v>7951.9999895199999</v>
      </c>
      <c r="X583" s="1">
        <v>45778</v>
      </c>
      <c r="Y583" t="s">
        <v>13</v>
      </c>
      <c r="AE583" s="3">
        <v>0</v>
      </c>
    </row>
    <row r="584" spans="1:33" x14ac:dyDescent="0.35">
      <c r="A584" s="1">
        <v>45861</v>
      </c>
      <c r="B584" t="s">
        <v>14</v>
      </c>
      <c r="C584" t="s">
        <v>15</v>
      </c>
      <c r="D584">
        <v>2</v>
      </c>
      <c r="E584" t="s">
        <v>16</v>
      </c>
      <c r="G584" t="s">
        <v>4</v>
      </c>
      <c r="H584">
        <v>24</v>
      </c>
      <c r="I584" s="1">
        <v>45778</v>
      </c>
      <c r="J584" t="s">
        <v>13</v>
      </c>
      <c r="K584" t="s">
        <v>4</v>
      </c>
      <c r="L584">
        <v>1</v>
      </c>
      <c r="M584" t="s">
        <v>7</v>
      </c>
      <c r="N584" t="s">
        <v>8</v>
      </c>
      <c r="O584" t="s">
        <v>4</v>
      </c>
      <c r="P584" t="s">
        <v>9</v>
      </c>
      <c r="Q584">
        <v>2</v>
      </c>
      <c r="R584" t="s">
        <v>10</v>
      </c>
      <c r="S584" t="s">
        <v>11</v>
      </c>
      <c r="T584">
        <v>6</v>
      </c>
      <c r="U584" t="s">
        <v>12</v>
      </c>
      <c r="V584">
        <v>100</v>
      </c>
      <c r="W584">
        <v>290</v>
      </c>
      <c r="X584" s="1">
        <v>45778</v>
      </c>
      <c r="Y584" t="s">
        <v>13</v>
      </c>
      <c r="AE584" s="3">
        <v>2.8064516129032202</v>
      </c>
    </row>
    <row r="585" spans="1:33" x14ac:dyDescent="0.35">
      <c r="A585" s="1">
        <v>45861</v>
      </c>
      <c r="B585" t="s">
        <v>17</v>
      </c>
      <c r="C585" t="s">
        <v>18</v>
      </c>
      <c r="D585">
        <v>2</v>
      </c>
      <c r="E585" s="2" t="s">
        <v>19</v>
      </c>
      <c r="F585" t="s">
        <v>20</v>
      </c>
      <c r="G585" t="s">
        <v>4</v>
      </c>
      <c r="H585">
        <v>24</v>
      </c>
      <c r="I585" s="1">
        <v>45778</v>
      </c>
      <c r="J585" t="s">
        <v>13</v>
      </c>
      <c r="K585" t="s">
        <v>6</v>
      </c>
      <c r="L585">
        <v>1</v>
      </c>
      <c r="M585" t="s">
        <v>7</v>
      </c>
      <c r="N585" t="s">
        <v>8</v>
      </c>
      <c r="O585" t="s">
        <v>4</v>
      </c>
      <c r="P585" t="s">
        <v>9</v>
      </c>
      <c r="Q585">
        <v>2</v>
      </c>
      <c r="R585" t="s">
        <v>10</v>
      </c>
      <c r="S585" t="s">
        <v>11</v>
      </c>
      <c r="T585">
        <v>6</v>
      </c>
      <c r="U585" t="s">
        <v>12</v>
      </c>
      <c r="V585">
        <v>100</v>
      </c>
      <c r="W585">
        <v>100370</v>
      </c>
      <c r="X585" s="1">
        <v>45778</v>
      </c>
      <c r="Y585" t="s">
        <v>13</v>
      </c>
      <c r="AE585" s="3">
        <v>1871.1612911387001</v>
      </c>
    </row>
    <row r="586" spans="1:33" x14ac:dyDescent="0.35">
      <c r="A586" s="1">
        <v>45861</v>
      </c>
      <c r="B586" t="s">
        <v>21</v>
      </c>
      <c r="C586" t="s">
        <v>1</v>
      </c>
      <c r="D586">
        <v>2</v>
      </c>
      <c r="E586" t="s">
        <v>22</v>
      </c>
      <c r="G586" t="s">
        <v>4</v>
      </c>
      <c r="H586">
        <v>24</v>
      </c>
      <c r="I586" s="1">
        <v>45778</v>
      </c>
      <c r="J586" t="s">
        <v>13</v>
      </c>
      <c r="K586" t="s">
        <v>6</v>
      </c>
      <c r="L586">
        <v>1</v>
      </c>
      <c r="M586" t="s">
        <v>7</v>
      </c>
      <c r="N586" t="s">
        <v>8</v>
      </c>
      <c r="O586" t="s">
        <v>4</v>
      </c>
      <c r="P586" t="s">
        <v>9</v>
      </c>
      <c r="Q586">
        <v>2</v>
      </c>
      <c r="R586" t="s">
        <v>10</v>
      </c>
      <c r="S586" t="s">
        <v>11</v>
      </c>
      <c r="T586">
        <v>6</v>
      </c>
      <c r="U586" t="s">
        <v>12</v>
      </c>
      <c r="V586">
        <v>100</v>
      </c>
      <c r="W586">
        <v>50172.000082079998</v>
      </c>
      <c r="X586" s="1">
        <v>45778</v>
      </c>
      <c r="Y586" t="s">
        <v>13</v>
      </c>
      <c r="AE586" s="3">
        <v>1618.45161555096</v>
      </c>
    </row>
    <row r="587" spans="1:33" x14ac:dyDescent="0.35">
      <c r="A587" s="1">
        <v>45861</v>
      </c>
      <c r="B587" t="s">
        <v>23</v>
      </c>
      <c r="C587" t="s">
        <v>1</v>
      </c>
      <c r="D587">
        <v>2</v>
      </c>
      <c r="E587" t="s">
        <v>24</v>
      </c>
      <c r="F587" t="s">
        <v>25</v>
      </c>
      <c r="G587" t="s">
        <v>4</v>
      </c>
      <c r="H587">
        <v>24</v>
      </c>
      <c r="I587" s="1">
        <v>45778</v>
      </c>
      <c r="J587" t="s">
        <v>5</v>
      </c>
      <c r="K587" t="s">
        <v>4</v>
      </c>
      <c r="L587">
        <v>1</v>
      </c>
      <c r="M587" t="s">
        <v>7</v>
      </c>
      <c r="N587" t="s">
        <v>8</v>
      </c>
      <c r="O587" t="s">
        <v>4</v>
      </c>
      <c r="P587" t="s">
        <v>9</v>
      </c>
      <c r="Q587">
        <v>2</v>
      </c>
      <c r="R587" t="s">
        <v>10</v>
      </c>
      <c r="S587" t="s">
        <v>11</v>
      </c>
      <c r="T587">
        <v>6</v>
      </c>
      <c r="U587" t="s">
        <v>12</v>
      </c>
      <c r="V587">
        <v>100</v>
      </c>
      <c r="W587">
        <v>50054</v>
      </c>
      <c r="X587" s="1">
        <v>45778</v>
      </c>
      <c r="Y587" t="s">
        <v>13</v>
      </c>
      <c r="AE587" s="3">
        <v>0</v>
      </c>
    </row>
    <row r="588" spans="1:33" x14ac:dyDescent="0.35">
      <c r="A588" s="1">
        <v>45861</v>
      </c>
      <c r="B588" t="s">
        <v>26</v>
      </c>
      <c r="C588" t="s">
        <v>1</v>
      </c>
      <c r="D588">
        <v>2</v>
      </c>
      <c r="E588" t="s">
        <v>27</v>
      </c>
      <c r="F588" t="s">
        <v>28</v>
      </c>
      <c r="G588" t="s">
        <v>4</v>
      </c>
      <c r="H588">
        <v>24</v>
      </c>
      <c r="I588" s="1">
        <v>45778</v>
      </c>
      <c r="J588" t="s">
        <v>13</v>
      </c>
      <c r="K588" t="s">
        <v>6</v>
      </c>
      <c r="L588">
        <v>1</v>
      </c>
      <c r="M588" t="s">
        <v>7</v>
      </c>
      <c r="N588" t="s">
        <v>8</v>
      </c>
      <c r="O588" t="s">
        <v>4</v>
      </c>
      <c r="P588" t="s">
        <v>9</v>
      </c>
      <c r="Q588">
        <v>2</v>
      </c>
      <c r="R588" t="s">
        <v>10</v>
      </c>
      <c r="S588" t="s">
        <v>11</v>
      </c>
      <c r="T588">
        <v>6</v>
      </c>
      <c r="U588" t="s">
        <v>12</v>
      </c>
      <c r="V588">
        <v>100</v>
      </c>
      <c r="W588">
        <v>7060</v>
      </c>
      <c r="X588" s="1">
        <v>45778</v>
      </c>
      <c r="Y588" t="s">
        <v>13</v>
      </c>
      <c r="AE588" s="3">
        <v>227.74193548387001</v>
      </c>
    </row>
    <row r="589" spans="1:33" x14ac:dyDescent="0.35">
      <c r="A589" s="1">
        <v>45861</v>
      </c>
      <c r="B589" t="s">
        <v>29</v>
      </c>
      <c r="C589">
        <v>0</v>
      </c>
      <c r="D589">
        <v>2</v>
      </c>
      <c r="E589" t="s">
        <v>30</v>
      </c>
      <c r="F589" t="s">
        <v>31</v>
      </c>
      <c r="G589" t="s">
        <v>4</v>
      </c>
      <c r="H589">
        <v>24</v>
      </c>
      <c r="I589" s="1">
        <v>45778</v>
      </c>
      <c r="J589" t="s">
        <v>13</v>
      </c>
      <c r="K589" t="s">
        <v>4</v>
      </c>
      <c r="L589">
        <v>6</v>
      </c>
      <c r="M589" t="s">
        <v>7</v>
      </c>
      <c r="N589" t="s">
        <v>8</v>
      </c>
      <c r="O589" t="s">
        <v>4</v>
      </c>
      <c r="P589" t="s">
        <v>9</v>
      </c>
      <c r="Q589">
        <v>2</v>
      </c>
      <c r="R589" t="s">
        <v>10</v>
      </c>
      <c r="S589" t="s">
        <v>11</v>
      </c>
      <c r="T589">
        <v>6</v>
      </c>
      <c r="U589" t="s">
        <v>12</v>
      </c>
      <c r="V589">
        <v>100</v>
      </c>
      <c r="W589">
        <v>290</v>
      </c>
      <c r="X589" s="1">
        <v>45778</v>
      </c>
      <c r="Y589" t="s">
        <v>13</v>
      </c>
      <c r="AE589" s="3">
        <v>56.129032258064498</v>
      </c>
      <c r="AF589">
        <f>W589*L589</f>
        <v>1740</v>
      </c>
      <c r="AG589" t="s">
        <v>63</v>
      </c>
    </row>
    <row r="590" spans="1:33" x14ac:dyDescent="0.35">
      <c r="A590" s="1">
        <v>45862</v>
      </c>
      <c r="B590" t="s">
        <v>0</v>
      </c>
      <c r="C590" t="s">
        <v>1</v>
      </c>
      <c r="D590">
        <v>2</v>
      </c>
      <c r="E590" t="s">
        <v>2</v>
      </c>
      <c r="F590" t="s">
        <v>3</v>
      </c>
      <c r="G590" t="s">
        <v>4</v>
      </c>
      <c r="H590">
        <v>24</v>
      </c>
      <c r="I590" s="1">
        <v>45778</v>
      </c>
      <c r="J590" t="s">
        <v>5</v>
      </c>
      <c r="K590" t="s">
        <v>6</v>
      </c>
      <c r="L590">
        <v>1</v>
      </c>
      <c r="M590" t="s">
        <v>7</v>
      </c>
      <c r="N590" t="s">
        <v>8</v>
      </c>
      <c r="O590" t="s">
        <v>4</v>
      </c>
      <c r="P590" t="s">
        <v>9</v>
      </c>
      <c r="Q590">
        <v>2</v>
      </c>
      <c r="R590" t="s">
        <v>10</v>
      </c>
      <c r="S590" t="s">
        <v>11</v>
      </c>
      <c r="T590">
        <v>6</v>
      </c>
      <c r="U590" t="s">
        <v>12</v>
      </c>
      <c r="V590">
        <v>100</v>
      </c>
      <c r="W590">
        <v>7951.9999895199999</v>
      </c>
      <c r="X590" s="1">
        <v>45778</v>
      </c>
      <c r="Y590" t="s">
        <v>13</v>
      </c>
      <c r="AE590" s="3">
        <v>0</v>
      </c>
    </row>
    <row r="591" spans="1:33" x14ac:dyDescent="0.35">
      <c r="A591" s="1">
        <v>45862</v>
      </c>
      <c r="B591" t="s">
        <v>14</v>
      </c>
      <c r="C591" t="s">
        <v>15</v>
      </c>
      <c r="D591">
        <v>2</v>
      </c>
      <c r="E591" t="s">
        <v>16</v>
      </c>
      <c r="G591" t="s">
        <v>4</v>
      </c>
      <c r="H591">
        <v>24</v>
      </c>
      <c r="I591" s="1">
        <v>45778</v>
      </c>
      <c r="J591" t="s">
        <v>13</v>
      </c>
      <c r="K591" t="s">
        <v>4</v>
      </c>
      <c r="L591">
        <v>1</v>
      </c>
      <c r="M591" t="s">
        <v>7</v>
      </c>
      <c r="N591" t="s">
        <v>8</v>
      </c>
      <c r="O591" t="s">
        <v>4</v>
      </c>
      <c r="P591" t="s">
        <v>9</v>
      </c>
      <c r="Q591">
        <v>2</v>
      </c>
      <c r="R591" t="s">
        <v>10</v>
      </c>
      <c r="S591" t="s">
        <v>11</v>
      </c>
      <c r="T591">
        <v>6</v>
      </c>
      <c r="U591" t="s">
        <v>12</v>
      </c>
      <c r="V591">
        <v>100</v>
      </c>
      <c r="W591">
        <v>290</v>
      </c>
      <c r="X591" s="1">
        <v>45778</v>
      </c>
      <c r="Y591" t="s">
        <v>13</v>
      </c>
      <c r="AE591" s="3">
        <v>2.8064516129032202</v>
      </c>
    </row>
    <row r="592" spans="1:33" x14ac:dyDescent="0.35">
      <c r="A592" s="1">
        <v>45862</v>
      </c>
      <c r="B592" t="s">
        <v>17</v>
      </c>
      <c r="C592" t="s">
        <v>18</v>
      </c>
      <c r="D592">
        <v>2</v>
      </c>
      <c r="E592" s="2" t="s">
        <v>19</v>
      </c>
      <c r="F592" t="s">
        <v>20</v>
      </c>
      <c r="G592" t="s">
        <v>4</v>
      </c>
      <c r="H592">
        <v>24</v>
      </c>
      <c r="I592" s="1">
        <v>45778</v>
      </c>
      <c r="J592" t="s">
        <v>13</v>
      </c>
      <c r="K592" t="s">
        <v>6</v>
      </c>
      <c r="L592">
        <v>1</v>
      </c>
      <c r="M592" t="s">
        <v>7</v>
      </c>
      <c r="N592" t="s">
        <v>8</v>
      </c>
      <c r="O592" t="s">
        <v>4</v>
      </c>
      <c r="P592" t="s">
        <v>9</v>
      </c>
      <c r="Q592">
        <v>2</v>
      </c>
      <c r="R592" t="s">
        <v>10</v>
      </c>
      <c r="S592" t="s">
        <v>11</v>
      </c>
      <c r="T592">
        <v>6</v>
      </c>
      <c r="U592" t="s">
        <v>12</v>
      </c>
      <c r="V592">
        <v>100</v>
      </c>
      <c r="W592">
        <v>100370</v>
      </c>
      <c r="X592" s="1">
        <v>45778</v>
      </c>
      <c r="Y592" t="s">
        <v>13</v>
      </c>
      <c r="AE592" s="3">
        <v>1871.1612911387001</v>
      </c>
    </row>
    <row r="593" spans="1:33" x14ac:dyDescent="0.35">
      <c r="A593" s="1">
        <v>45862</v>
      </c>
      <c r="B593" t="s">
        <v>21</v>
      </c>
      <c r="C593" t="s">
        <v>1</v>
      </c>
      <c r="D593">
        <v>2</v>
      </c>
      <c r="E593" t="s">
        <v>22</v>
      </c>
      <c r="G593" t="s">
        <v>4</v>
      </c>
      <c r="H593">
        <v>24</v>
      </c>
      <c r="I593" s="1">
        <v>45778</v>
      </c>
      <c r="J593" t="s">
        <v>13</v>
      </c>
      <c r="K593" t="s">
        <v>6</v>
      </c>
      <c r="L593">
        <v>1</v>
      </c>
      <c r="M593" t="s">
        <v>7</v>
      </c>
      <c r="N593" t="s">
        <v>8</v>
      </c>
      <c r="O593" t="s">
        <v>4</v>
      </c>
      <c r="P593" t="s">
        <v>9</v>
      </c>
      <c r="Q593">
        <v>2</v>
      </c>
      <c r="R593" t="s">
        <v>10</v>
      </c>
      <c r="S593" t="s">
        <v>11</v>
      </c>
      <c r="T593">
        <v>6</v>
      </c>
      <c r="U593" t="s">
        <v>12</v>
      </c>
      <c r="V593">
        <v>100</v>
      </c>
      <c r="W593">
        <v>50172.000082079998</v>
      </c>
      <c r="X593" s="1">
        <v>45778</v>
      </c>
      <c r="Y593" t="s">
        <v>13</v>
      </c>
      <c r="AE593" s="3">
        <v>1618.45161555096</v>
      </c>
    </row>
    <row r="594" spans="1:33" x14ac:dyDescent="0.35">
      <c r="A594" s="1">
        <v>45862</v>
      </c>
      <c r="B594" t="s">
        <v>23</v>
      </c>
      <c r="C594" t="s">
        <v>1</v>
      </c>
      <c r="D594">
        <v>2</v>
      </c>
      <c r="E594" t="s">
        <v>24</v>
      </c>
      <c r="F594" t="s">
        <v>25</v>
      </c>
      <c r="G594" t="s">
        <v>4</v>
      </c>
      <c r="H594">
        <v>24</v>
      </c>
      <c r="I594" s="1">
        <v>45778</v>
      </c>
      <c r="J594" t="s">
        <v>5</v>
      </c>
      <c r="K594" t="s">
        <v>4</v>
      </c>
      <c r="L594">
        <v>1</v>
      </c>
      <c r="M594" t="s">
        <v>7</v>
      </c>
      <c r="N594" t="s">
        <v>8</v>
      </c>
      <c r="O594" t="s">
        <v>4</v>
      </c>
      <c r="P594" t="s">
        <v>9</v>
      </c>
      <c r="Q594">
        <v>2</v>
      </c>
      <c r="R594" t="s">
        <v>10</v>
      </c>
      <c r="S594" t="s">
        <v>11</v>
      </c>
      <c r="T594">
        <v>6</v>
      </c>
      <c r="U594" t="s">
        <v>12</v>
      </c>
      <c r="V594">
        <v>100</v>
      </c>
      <c r="W594">
        <v>50054</v>
      </c>
      <c r="X594" s="1">
        <v>45778</v>
      </c>
      <c r="Y594" t="s">
        <v>13</v>
      </c>
      <c r="AE594" s="3">
        <v>0</v>
      </c>
    </row>
    <row r="595" spans="1:33" x14ac:dyDescent="0.35">
      <c r="A595" s="1">
        <v>45862</v>
      </c>
      <c r="B595" t="s">
        <v>26</v>
      </c>
      <c r="C595" t="s">
        <v>1</v>
      </c>
      <c r="D595">
        <v>2</v>
      </c>
      <c r="E595" t="s">
        <v>27</v>
      </c>
      <c r="F595" t="s">
        <v>28</v>
      </c>
      <c r="G595" t="s">
        <v>4</v>
      </c>
      <c r="H595">
        <v>24</v>
      </c>
      <c r="I595" s="1">
        <v>45778</v>
      </c>
      <c r="J595" t="s">
        <v>13</v>
      </c>
      <c r="K595" t="s">
        <v>6</v>
      </c>
      <c r="L595">
        <v>1</v>
      </c>
      <c r="M595" t="s">
        <v>7</v>
      </c>
      <c r="N595" t="s">
        <v>8</v>
      </c>
      <c r="O595" t="s">
        <v>4</v>
      </c>
      <c r="P595" t="s">
        <v>9</v>
      </c>
      <c r="Q595">
        <v>2</v>
      </c>
      <c r="R595" t="s">
        <v>10</v>
      </c>
      <c r="S595" t="s">
        <v>11</v>
      </c>
      <c r="T595">
        <v>6</v>
      </c>
      <c r="U595" t="s">
        <v>12</v>
      </c>
      <c r="V595">
        <v>100</v>
      </c>
      <c r="W595">
        <v>7060</v>
      </c>
      <c r="X595" s="1">
        <v>45778</v>
      </c>
      <c r="Y595" t="s">
        <v>13</v>
      </c>
      <c r="AE595" s="3">
        <v>227.74193548387001</v>
      </c>
    </row>
    <row r="596" spans="1:33" x14ac:dyDescent="0.35">
      <c r="A596" s="1">
        <v>45862</v>
      </c>
      <c r="B596" t="s">
        <v>29</v>
      </c>
      <c r="C596">
        <v>0</v>
      </c>
      <c r="D596">
        <v>2</v>
      </c>
      <c r="E596" t="s">
        <v>30</v>
      </c>
      <c r="F596" t="s">
        <v>31</v>
      </c>
      <c r="G596" t="s">
        <v>4</v>
      </c>
      <c r="H596">
        <v>24</v>
      </c>
      <c r="I596" s="1">
        <v>45778</v>
      </c>
      <c r="J596" t="s">
        <v>13</v>
      </c>
      <c r="K596" t="s">
        <v>4</v>
      </c>
      <c r="L596">
        <v>6</v>
      </c>
      <c r="M596" t="s">
        <v>7</v>
      </c>
      <c r="N596" t="s">
        <v>8</v>
      </c>
      <c r="O596" t="s">
        <v>4</v>
      </c>
      <c r="P596" t="s">
        <v>9</v>
      </c>
      <c r="Q596">
        <v>2</v>
      </c>
      <c r="R596" t="s">
        <v>10</v>
      </c>
      <c r="S596" t="s">
        <v>11</v>
      </c>
      <c r="T596">
        <v>6</v>
      </c>
      <c r="U596" t="s">
        <v>12</v>
      </c>
      <c r="V596">
        <v>100</v>
      </c>
      <c r="W596">
        <v>290</v>
      </c>
      <c r="X596" s="1">
        <v>45778</v>
      </c>
      <c r="Y596" t="s">
        <v>13</v>
      </c>
      <c r="AE596" s="3">
        <v>56.129032258064498</v>
      </c>
      <c r="AF596">
        <f>W596*L596</f>
        <v>1740</v>
      </c>
      <c r="AG596" t="s">
        <v>63</v>
      </c>
    </row>
    <row r="597" spans="1:33" x14ac:dyDescent="0.35">
      <c r="A597" s="1">
        <v>45863</v>
      </c>
      <c r="B597" t="s">
        <v>0</v>
      </c>
      <c r="C597" t="s">
        <v>1</v>
      </c>
      <c r="D597">
        <v>2</v>
      </c>
      <c r="E597" t="s">
        <v>2</v>
      </c>
      <c r="F597" t="s">
        <v>3</v>
      </c>
      <c r="G597" t="s">
        <v>4</v>
      </c>
      <c r="H597">
        <v>24</v>
      </c>
      <c r="I597" s="1">
        <v>45778</v>
      </c>
      <c r="J597" t="s">
        <v>5</v>
      </c>
      <c r="K597" t="s">
        <v>6</v>
      </c>
      <c r="L597">
        <v>1</v>
      </c>
      <c r="M597" t="s">
        <v>7</v>
      </c>
      <c r="N597" t="s">
        <v>8</v>
      </c>
      <c r="O597" t="s">
        <v>4</v>
      </c>
      <c r="P597" t="s">
        <v>9</v>
      </c>
      <c r="Q597">
        <v>2</v>
      </c>
      <c r="R597" t="s">
        <v>10</v>
      </c>
      <c r="S597" t="s">
        <v>11</v>
      </c>
      <c r="T597">
        <v>6</v>
      </c>
      <c r="U597" t="s">
        <v>12</v>
      </c>
      <c r="V597">
        <v>100</v>
      </c>
      <c r="W597">
        <v>7951.9999895199999</v>
      </c>
      <c r="X597" s="1">
        <v>45778</v>
      </c>
      <c r="Y597" t="s">
        <v>13</v>
      </c>
      <c r="AE597" s="3">
        <v>0</v>
      </c>
    </row>
    <row r="598" spans="1:33" x14ac:dyDescent="0.35">
      <c r="A598" s="1">
        <v>45863</v>
      </c>
      <c r="B598" t="s">
        <v>14</v>
      </c>
      <c r="C598" t="s">
        <v>15</v>
      </c>
      <c r="D598">
        <v>2</v>
      </c>
      <c r="E598" t="s">
        <v>16</v>
      </c>
      <c r="G598" t="s">
        <v>4</v>
      </c>
      <c r="H598">
        <v>24</v>
      </c>
      <c r="I598" s="1">
        <v>45778</v>
      </c>
      <c r="J598" t="s">
        <v>13</v>
      </c>
      <c r="K598" t="s">
        <v>4</v>
      </c>
      <c r="L598">
        <v>1</v>
      </c>
      <c r="M598" t="s">
        <v>7</v>
      </c>
      <c r="N598" t="s">
        <v>8</v>
      </c>
      <c r="O598" t="s">
        <v>4</v>
      </c>
      <c r="P598" t="s">
        <v>9</v>
      </c>
      <c r="Q598">
        <v>2</v>
      </c>
      <c r="R598" t="s">
        <v>10</v>
      </c>
      <c r="S598" t="s">
        <v>11</v>
      </c>
      <c r="T598">
        <v>6</v>
      </c>
      <c r="U598" t="s">
        <v>12</v>
      </c>
      <c r="V598">
        <v>100</v>
      </c>
      <c r="W598">
        <v>290</v>
      </c>
      <c r="X598" s="1">
        <v>45778</v>
      </c>
      <c r="Y598" t="s">
        <v>13</v>
      </c>
      <c r="AE598" s="3">
        <v>2.8064516129032202</v>
      </c>
    </row>
    <row r="599" spans="1:33" x14ac:dyDescent="0.35">
      <c r="A599" s="1">
        <v>45863</v>
      </c>
      <c r="B599" t="s">
        <v>17</v>
      </c>
      <c r="C599" t="s">
        <v>18</v>
      </c>
      <c r="D599">
        <v>2</v>
      </c>
      <c r="E599" s="2" t="s">
        <v>19</v>
      </c>
      <c r="F599" t="s">
        <v>20</v>
      </c>
      <c r="G599" t="s">
        <v>4</v>
      </c>
      <c r="H599">
        <v>24</v>
      </c>
      <c r="I599" s="1">
        <v>45778</v>
      </c>
      <c r="J599" t="s">
        <v>13</v>
      </c>
      <c r="K599" t="s">
        <v>6</v>
      </c>
      <c r="L599">
        <v>1</v>
      </c>
      <c r="M599" t="s">
        <v>7</v>
      </c>
      <c r="N599" t="s">
        <v>8</v>
      </c>
      <c r="O599" t="s">
        <v>4</v>
      </c>
      <c r="P599" t="s">
        <v>9</v>
      </c>
      <c r="Q599">
        <v>2</v>
      </c>
      <c r="R599" t="s">
        <v>10</v>
      </c>
      <c r="S599" t="s">
        <v>11</v>
      </c>
      <c r="T599">
        <v>6</v>
      </c>
      <c r="U599" t="s">
        <v>12</v>
      </c>
      <c r="V599">
        <v>100</v>
      </c>
      <c r="W599">
        <v>100370</v>
      </c>
      <c r="X599" s="1">
        <v>45778</v>
      </c>
      <c r="Y599" t="s">
        <v>13</v>
      </c>
      <c r="AE599" s="3">
        <v>1871.1612911387001</v>
      </c>
    </row>
    <row r="600" spans="1:33" x14ac:dyDescent="0.35">
      <c r="A600" s="1">
        <v>45863</v>
      </c>
      <c r="B600" t="s">
        <v>21</v>
      </c>
      <c r="C600" t="s">
        <v>1</v>
      </c>
      <c r="D600">
        <v>2</v>
      </c>
      <c r="E600" t="s">
        <v>22</v>
      </c>
      <c r="G600" t="s">
        <v>4</v>
      </c>
      <c r="H600">
        <v>24</v>
      </c>
      <c r="I600" s="1">
        <v>45778</v>
      </c>
      <c r="J600" t="s">
        <v>13</v>
      </c>
      <c r="K600" t="s">
        <v>6</v>
      </c>
      <c r="L600">
        <v>1</v>
      </c>
      <c r="M600" t="s">
        <v>7</v>
      </c>
      <c r="N600" t="s">
        <v>8</v>
      </c>
      <c r="O600" t="s">
        <v>4</v>
      </c>
      <c r="P600" t="s">
        <v>9</v>
      </c>
      <c r="Q600">
        <v>2</v>
      </c>
      <c r="R600" t="s">
        <v>10</v>
      </c>
      <c r="S600" t="s">
        <v>11</v>
      </c>
      <c r="T600">
        <v>6</v>
      </c>
      <c r="U600" t="s">
        <v>12</v>
      </c>
      <c r="V600">
        <v>100</v>
      </c>
      <c r="W600">
        <v>50172.000082079998</v>
      </c>
      <c r="X600" s="1">
        <v>45778</v>
      </c>
      <c r="Y600" t="s">
        <v>13</v>
      </c>
      <c r="AE600" s="3">
        <v>1618.45161555096</v>
      </c>
    </row>
    <row r="601" spans="1:33" x14ac:dyDescent="0.35">
      <c r="A601" s="1">
        <v>45863</v>
      </c>
      <c r="B601" t="s">
        <v>23</v>
      </c>
      <c r="C601" t="s">
        <v>1</v>
      </c>
      <c r="D601">
        <v>2</v>
      </c>
      <c r="E601" t="s">
        <v>24</v>
      </c>
      <c r="F601" t="s">
        <v>25</v>
      </c>
      <c r="G601" t="s">
        <v>4</v>
      </c>
      <c r="H601">
        <v>24</v>
      </c>
      <c r="I601" s="1">
        <v>45778</v>
      </c>
      <c r="J601" t="s">
        <v>5</v>
      </c>
      <c r="K601" t="s">
        <v>4</v>
      </c>
      <c r="L601">
        <v>1</v>
      </c>
      <c r="M601" t="s">
        <v>7</v>
      </c>
      <c r="N601" t="s">
        <v>8</v>
      </c>
      <c r="O601" t="s">
        <v>4</v>
      </c>
      <c r="P601" t="s">
        <v>9</v>
      </c>
      <c r="Q601">
        <v>2</v>
      </c>
      <c r="R601" t="s">
        <v>10</v>
      </c>
      <c r="S601" t="s">
        <v>11</v>
      </c>
      <c r="T601">
        <v>6</v>
      </c>
      <c r="U601" t="s">
        <v>12</v>
      </c>
      <c r="V601">
        <v>100</v>
      </c>
      <c r="W601">
        <v>50054</v>
      </c>
      <c r="X601" s="1">
        <v>45778</v>
      </c>
      <c r="Y601" t="s">
        <v>13</v>
      </c>
      <c r="AE601" s="3">
        <v>0</v>
      </c>
    </row>
    <row r="602" spans="1:33" x14ac:dyDescent="0.35">
      <c r="A602" s="1">
        <v>45863</v>
      </c>
      <c r="B602" t="s">
        <v>26</v>
      </c>
      <c r="C602" t="s">
        <v>1</v>
      </c>
      <c r="D602">
        <v>2</v>
      </c>
      <c r="E602" t="s">
        <v>27</v>
      </c>
      <c r="F602" t="s">
        <v>28</v>
      </c>
      <c r="G602" t="s">
        <v>4</v>
      </c>
      <c r="H602">
        <v>24</v>
      </c>
      <c r="I602" s="1">
        <v>45778</v>
      </c>
      <c r="J602" t="s">
        <v>13</v>
      </c>
      <c r="K602" t="s">
        <v>6</v>
      </c>
      <c r="L602">
        <v>1</v>
      </c>
      <c r="M602" t="s">
        <v>7</v>
      </c>
      <c r="N602" t="s">
        <v>8</v>
      </c>
      <c r="O602" t="s">
        <v>4</v>
      </c>
      <c r="P602" t="s">
        <v>9</v>
      </c>
      <c r="Q602">
        <v>2</v>
      </c>
      <c r="R602" t="s">
        <v>10</v>
      </c>
      <c r="S602" t="s">
        <v>11</v>
      </c>
      <c r="T602">
        <v>6</v>
      </c>
      <c r="U602" t="s">
        <v>12</v>
      </c>
      <c r="V602">
        <v>100</v>
      </c>
      <c r="W602">
        <v>7060</v>
      </c>
      <c r="X602" s="1">
        <v>45778</v>
      </c>
      <c r="Y602" t="s">
        <v>13</v>
      </c>
      <c r="AE602" s="3">
        <v>227.74193548387001</v>
      </c>
    </row>
    <row r="603" spans="1:33" x14ac:dyDescent="0.35">
      <c r="A603" s="1">
        <v>45863</v>
      </c>
      <c r="B603" t="s">
        <v>29</v>
      </c>
      <c r="C603">
        <v>0</v>
      </c>
      <c r="D603">
        <v>2</v>
      </c>
      <c r="E603" t="s">
        <v>30</v>
      </c>
      <c r="F603" t="s">
        <v>31</v>
      </c>
      <c r="G603" t="s">
        <v>4</v>
      </c>
      <c r="H603">
        <v>24</v>
      </c>
      <c r="I603" s="1">
        <v>45778</v>
      </c>
      <c r="J603" t="s">
        <v>13</v>
      </c>
      <c r="K603" t="s">
        <v>4</v>
      </c>
      <c r="L603">
        <v>6</v>
      </c>
      <c r="M603" t="s">
        <v>7</v>
      </c>
      <c r="N603" t="s">
        <v>8</v>
      </c>
      <c r="O603" t="s">
        <v>4</v>
      </c>
      <c r="P603" t="s">
        <v>9</v>
      </c>
      <c r="Q603">
        <v>2</v>
      </c>
      <c r="R603" t="s">
        <v>10</v>
      </c>
      <c r="S603" t="s">
        <v>11</v>
      </c>
      <c r="T603">
        <v>6</v>
      </c>
      <c r="U603" t="s">
        <v>12</v>
      </c>
      <c r="V603">
        <v>100</v>
      </c>
      <c r="W603">
        <v>290</v>
      </c>
      <c r="X603" s="1">
        <v>45778</v>
      </c>
      <c r="Y603" t="s">
        <v>13</v>
      </c>
      <c r="AE603" s="3">
        <v>56.129032258064498</v>
      </c>
      <c r="AF603">
        <f>W603*L603</f>
        <v>1740</v>
      </c>
      <c r="AG603" t="s">
        <v>63</v>
      </c>
    </row>
    <row r="604" spans="1:33" x14ac:dyDescent="0.35">
      <c r="A604" s="1">
        <v>45864</v>
      </c>
      <c r="B604" t="s">
        <v>0</v>
      </c>
      <c r="C604" t="s">
        <v>1</v>
      </c>
      <c r="D604">
        <v>2</v>
      </c>
      <c r="E604" t="s">
        <v>2</v>
      </c>
      <c r="F604" t="s">
        <v>3</v>
      </c>
      <c r="G604" t="s">
        <v>4</v>
      </c>
      <c r="H604">
        <v>24</v>
      </c>
      <c r="I604" s="1">
        <v>45778</v>
      </c>
      <c r="J604" t="s">
        <v>5</v>
      </c>
      <c r="K604" t="s">
        <v>6</v>
      </c>
      <c r="L604">
        <v>1</v>
      </c>
      <c r="M604" t="s">
        <v>7</v>
      </c>
      <c r="N604" t="s">
        <v>8</v>
      </c>
      <c r="O604" t="s">
        <v>4</v>
      </c>
      <c r="P604" t="s">
        <v>9</v>
      </c>
      <c r="Q604">
        <v>2</v>
      </c>
      <c r="R604" t="s">
        <v>10</v>
      </c>
      <c r="S604" t="s">
        <v>11</v>
      </c>
      <c r="T604">
        <v>6</v>
      </c>
      <c r="U604" t="s">
        <v>12</v>
      </c>
      <c r="V604">
        <v>100</v>
      </c>
      <c r="W604">
        <v>7951.9999895199999</v>
      </c>
      <c r="X604" s="1">
        <v>45778</v>
      </c>
      <c r="Y604" t="s">
        <v>13</v>
      </c>
      <c r="AE604" s="3">
        <v>0</v>
      </c>
    </row>
    <row r="605" spans="1:33" x14ac:dyDescent="0.35">
      <c r="A605" s="1">
        <v>45864</v>
      </c>
      <c r="B605" t="s">
        <v>14</v>
      </c>
      <c r="C605" t="s">
        <v>15</v>
      </c>
      <c r="D605">
        <v>2</v>
      </c>
      <c r="E605" t="s">
        <v>16</v>
      </c>
      <c r="G605" t="s">
        <v>4</v>
      </c>
      <c r="H605">
        <v>24</v>
      </c>
      <c r="I605" s="1">
        <v>45778</v>
      </c>
      <c r="J605" t="s">
        <v>13</v>
      </c>
      <c r="K605" t="s">
        <v>4</v>
      </c>
      <c r="L605">
        <v>1</v>
      </c>
      <c r="M605" t="s">
        <v>7</v>
      </c>
      <c r="N605" t="s">
        <v>8</v>
      </c>
      <c r="O605" t="s">
        <v>4</v>
      </c>
      <c r="P605" t="s">
        <v>9</v>
      </c>
      <c r="Q605">
        <v>2</v>
      </c>
      <c r="R605" t="s">
        <v>10</v>
      </c>
      <c r="S605" t="s">
        <v>11</v>
      </c>
      <c r="T605">
        <v>6</v>
      </c>
      <c r="U605" t="s">
        <v>12</v>
      </c>
      <c r="V605">
        <v>100</v>
      </c>
      <c r="W605">
        <v>290</v>
      </c>
      <c r="X605" s="1">
        <v>45778</v>
      </c>
      <c r="Y605" t="s">
        <v>13</v>
      </c>
      <c r="AE605" s="3">
        <v>2.8064516129032202</v>
      </c>
    </row>
    <row r="606" spans="1:33" x14ac:dyDescent="0.35">
      <c r="A606" s="1">
        <v>45864</v>
      </c>
      <c r="B606" t="s">
        <v>17</v>
      </c>
      <c r="C606" t="s">
        <v>18</v>
      </c>
      <c r="D606">
        <v>2</v>
      </c>
      <c r="E606" s="2" t="s">
        <v>19</v>
      </c>
      <c r="F606" t="s">
        <v>20</v>
      </c>
      <c r="G606" t="s">
        <v>4</v>
      </c>
      <c r="H606">
        <v>24</v>
      </c>
      <c r="I606" s="1">
        <v>45778</v>
      </c>
      <c r="J606" t="s">
        <v>13</v>
      </c>
      <c r="K606" t="s">
        <v>6</v>
      </c>
      <c r="L606">
        <v>1</v>
      </c>
      <c r="M606" t="s">
        <v>7</v>
      </c>
      <c r="N606" t="s">
        <v>8</v>
      </c>
      <c r="O606" t="s">
        <v>4</v>
      </c>
      <c r="P606" t="s">
        <v>9</v>
      </c>
      <c r="Q606">
        <v>2</v>
      </c>
      <c r="R606" t="s">
        <v>10</v>
      </c>
      <c r="S606" t="s">
        <v>11</v>
      </c>
      <c r="T606">
        <v>6</v>
      </c>
      <c r="U606" t="s">
        <v>12</v>
      </c>
      <c r="V606">
        <v>100</v>
      </c>
      <c r="W606">
        <v>100370</v>
      </c>
      <c r="X606" s="1">
        <v>45778</v>
      </c>
      <c r="Y606" t="s">
        <v>13</v>
      </c>
      <c r="AE606" s="3">
        <v>1871.1612911387001</v>
      </c>
    </row>
    <row r="607" spans="1:33" x14ac:dyDescent="0.35">
      <c r="A607" s="1">
        <v>45864</v>
      </c>
      <c r="B607" t="s">
        <v>21</v>
      </c>
      <c r="C607" t="s">
        <v>1</v>
      </c>
      <c r="D607">
        <v>2</v>
      </c>
      <c r="E607" t="s">
        <v>22</v>
      </c>
      <c r="G607" t="s">
        <v>4</v>
      </c>
      <c r="H607">
        <v>24</v>
      </c>
      <c r="I607" s="1">
        <v>45778</v>
      </c>
      <c r="J607" t="s">
        <v>13</v>
      </c>
      <c r="K607" t="s">
        <v>6</v>
      </c>
      <c r="L607">
        <v>1</v>
      </c>
      <c r="M607" t="s">
        <v>7</v>
      </c>
      <c r="N607" t="s">
        <v>8</v>
      </c>
      <c r="O607" t="s">
        <v>4</v>
      </c>
      <c r="P607" t="s">
        <v>9</v>
      </c>
      <c r="Q607">
        <v>2</v>
      </c>
      <c r="R607" t="s">
        <v>10</v>
      </c>
      <c r="S607" t="s">
        <v>11</v>
      </c>
      <c r="T607">
        <v>6</v>
      </c>
      <c r="U607" t="s">
        <v>12</v>
      </c>
      <c r="V607">
        <v>100</v>
      </c>
      <c r="W607">
        <v>50172.000082079998</v>
      </c>
      <c r="X607" s="1">
        <v>45778</v>
      </c>
      <c r="Y607" t="s">
        <v>13</v>
      </c>
      <c r="AE607" s="3">
        <v>1618.45161555096</v>
      </c>
    </row>
    <row r="608" spans="1:33" x14ac:dyDescent="0.35">
      <c r="A608" s="1">
        <v>45864</v>
      </c>
      <c r="B608" t="s">
        <v>23</v>
      </c>
      <c r="C608" t="s">
        <v>1</v>
      </c>
      <c r="D608">
        <v>2</v>
      </c>
      <c r="E608" t="s">
        <v>24</v>
      </c>
      <c r="F608" t="s">
        <v>25</v>
      </c>
      <c r="G608" t="s">
        <v>4</v>
      </c>
      <c r="H608">
        <v>24</v>
      </c>
      <c r="I608" s="1">
        <v>45778</v>
      </c>
      <c r="J608" t="s">
        <v>5</v>
      </c>
      <c r="K608" t="s">
        <v>4</v>
      </c>
      <c r="L608">
        <v>1</v>
      </c>
      <c r="M608" t="s">
        <v>7</v>
      </c>
      <c r="N608" t="s">
        <v>8</v>
      </c>
      <c r="O608" t="s">
        <v>4</v>
      </c>
      <c r="P608" t="s">
        <v>9</v>
      </c>
      <c r="Q608">
        <v>2</v>
      </c>
      <c r="R608" t="s">
        <v>10</v>
      </c>
      <c r="S608" t="s">
        <v>11</v>
      </c>
      <c r="T608">
        <v>6</v>
      </c>
      <c r="U608" t="s">
        <v>12</v>
      </c>
      <c r="V608">
        <v>100</v>
      </c>
      <c r="W608">
        <v>50054</v>
      </c>
      <c r="X608" s="1">
        <v>45778</v>
      </c>
      <c r="Y608" t="s">
        <v>13</v>
      </c>
      <c r="AE608" s="3">
        <v>0</v>
      </c>
    </row>
    <row r="609" spans="1:33" x14ac:dyDescent="0.35">
      <c r="A609" s="1">
        <v>45864</v>
      </c>
      <c r="B609" t="s">
        <v>26</v>
      </c>
      <c r="C609" t="s">
        <v>1</v>
      </c>
      <c r="D609">
        <v>2</v>
      </c>
      <c r="E609" t="s">
        <v>27</v>
      </c>
      <c r="F609" t="s">
        <v>28</v>
      </c>
      <c r="G609" t="s">
        <v>4</v>
      </c>
      <c r="H609">
        <v>24</v>
      </c>
      <c r="I609" s="1">
        <v>45778</v>
      </c>
      <c r="J609" t="s">
        <v>13</v>
      </c>
      <c r="K609" t="s">
        <v>6</v>
      </c>
      <c r="L609">
        <v>1</v>
      </c>
      <c r="M609" t="s">
        <v>7</v>
      </c>
      <c r="N609" t="s">
        <v>8</v>
      </c>
      <c r="O609" t="s">
        <v>4</v>
      </c>
      <c r="P609" t="s">
        <v>9</v>
      </c>
      <c r="Q609">
        <v>2</v>
      </c>
      <c r="R609" t="s">
        <v>10</v>
      </c>
      <c r="S609" t="s">
        <v>11</v>
      </c>
      <c r="T609">
        <v>6</v>
      </c>
      <c r="U609" t="s">
        <v>12</v>
      </c>
      <c r="V609">
        <v>100</v>
      </c>
      <c r="W609">
        <v>7060</v>
      </c>
      <c r="X609" s="1">
        <v>45778</v>
      </c>
      <c r="Y609" t="s">
        <v>13</v>
      </c>
      <c r="AE609" s="3">
        <v>227.74193548387001</v>
      </c>
    </row>
    <row r="610" spans="1:33" x14ac:dyDescent="0.35">
      <c r="A610" s="1">
        <v>45864</v>
      </c>
      <c r="B610" t="s">
        <v>29</v>
      </c>
      <c r="C610">
        <v>0</v>
      </c>
      <c r="D610">
        <v>2</v>
      </c>
      <c r="E610" t="s">
        <v>30</v>
      </c>
      <c r="F610" t="s">
        <v>31</v>
      </c>
      <c r="G610" t="s">
        <v>4</v>
      </c>
      <c r="H610">
        <v>24</v>
      </c>
      <c r="I610" s="1">
        <v>45778</v>
      </c>
      <c r="J610" t="s">
        <v>13</v>
      </c>
      <c r="K610" t="s">
        <v>4</v>
      </c>
      <c r="L610">
        <v>6</v>
      </c>
      <c r="M610" t="s">
        <v>7</v>
      </c>
      <c r="N610" t="s">
        <v>8</v>
      </c>
      <c r="O610" t="s">
        <v>4</v>
      </c>
      <c r="P610" t="s">
        <v>9</v>
      </c>
      <c r="Q610">
        <v>2</v>
      </c>
      <c r="R610" t="s">
        <v>10</v>
      </c>
      <c r="S610" t="s">
        <v>11</v>
      </c>
      <c r="T610">
        <v>6</v>
      </c>
      <c r="U610" t="s">
        <v>12</v>
      </c>
      <c r="V610">
        <v>100</v>
      </c>
      <c r="W610">
        <v>290</v>
      </c>
      <c r="X610" s="1">
        <v>45778</v>
      </c>
      <c r="Y610" t="s">
        <v>13</v>
      </c>
      <c r="AE610" s="3">
        <v>56.129032258064498</v>
      </c>
      <c r="AF610">
        <f>W610*L610</f>
        <v>1740</v>
      </c>
      <c r="AG610" t="s">
        <v>63</v>
      </c>
    </row>
    <row r="611" spans="1:33" x14ac:dyDescent="0.35">
      <c r="A611" s="1">
        <v>45865</v>
      </c>
      <c r="B611" t="s">
        <v>0</v>
      </c>
      <c r="C611" t="s">
        <v>1</v>
      </c>
      <c r="D611">
        <v>2</v>
      </c>
      <c r="E611" t="s">
        <v>2</v>
      </c>
      <c r="F611" t="s">
        <v>3</v>
      </c>
      <c r="G611" t="s">
        <v>4</v>
      </c>
      <c r="H611">
        <v>24</v>
      </c>
      <c r="I611" s="1">
        <v>45778</v>
      </c>
      <c r="J611" t="s">
        <v>5</v>
      </c>
      <c r="K611" t="s">
        <v>6</v>
      </c>
      <c r="L611">
        <v>1</v>
      </c>
      <c r="M611" t="s">
        <v>7</v>
      </c>
      <c r="N611" t="s">
        <v>8</v>
      </c>
      <c r="O611" t="s">
        <v>4</v>
      </c>
      <c r="P611" t="s">
        <v>9</v>
      </c>
      <c r="Q611">
        <v>2</v>
      </c>
      <c r="R611" t="s">
        <v>10</v>
      </c>
      <c r="S611" t="s">
        <v>11</v>
      </c>
      <c r="T611">
        <v>6</v>
      </c>
      <c r="U611" t="s">
        <v>12</v>
      </c>
      <c r="V611">
        <v>100</v>
      </c>
      <c r="W611">
        <v>7951.9999895199999</v>
      </c>
      <c r="X611" s="1">
        <v>45778</v>
      </c>
      <c r="Y611" t="s">
        <v>13</v>
      </c>
      <c r="AE611" s="3">
        <v>0</v>
      </c>
    </row>
    <row r="612" spans="1:33" x14ac:dyDescent="0.35">
      <c r="A612" s="1">
        <v>45865</v>
      </c>
      <c r="B612" t="s">
        <v>14</v>
      </c>
      <c r="C612" t="s">
        <v>15</v>
      </c>
      <c r="D612">
        <v>2</v>
      </c>
      <c r="E612" t="s">
        <v>16</v>
      </c>
      <c r="G612" t="s">
        <v>4</v>
      </c>
      <c r="H612">
        <v>24</v>
      </c>
      <c r="I612" s="1">
        <v>45778</v>
      </c>
      <c r="J612" t="s">
        <v>13</v>
      </c>
      <c r="K612" t="s">
        <v>4</v>
      </c>
      <c r="L612">
        <v>1</v>
      </c>
      <c r="M612" t="s">
        <v>7</v>
      </c>
      <c r="N612" t="s">
        <v>8</v>
      </c>
      <c r="O612" t="s">
        <v>4</v>
      </c>
      <c r="P612" t="s">
        <v>9</v>
      </c>
      <c r="Q612">
        <v>2</v>
      </c>
      <c r="R612" t="s">
        <v>10</v>
      </c>
      <c r="S612" t="s">
        <v>11</v>
      </c>
      <c r="T612">
        <v>6</v>
      </c>
      <c r="U612" t="s">
        <v>12</v>
      </c>
      <c r="V612">
        <v>100</v>
      </c>
      <c r="W612">
        <v>290</v>
      </c>
      <c r="X612" s="1">
        <v>45778</v>
      </c>
      <c r="Y612" t="s">
        <v>13</v>
      </c>
      <c r="AE612" s="3">
        <v>2.8064516129032202</v>
      </c>
    </row>
    <row r="613" spans="1:33" x14ac:dyDescent="0.35">
      <c r="A613" s="1">
        <v>45865</v>
      </c>
      <c r="B613" t="s">
        <v>17</v>
      </c>
      <c r="C613" t="s">
        <v>18</v>
      </c>
      <c r="D613">
        <v>2</v>
      </c>
      <c r="E613" s="2" t="s">
        <v>19</v>
      </c>
      <c r="F613" t="s">
        <v>20</v>
      </c>
      <c r="G613" t="s">
        <v>4</v>
      </c>
      <c r="H613">
        <v>24</v>
      </c>
      <c r="I613" s="1">
        <v>45778</v>
      </c>
      <c r="J613" t="s">
        <v>13</v>
      </c>
      <c r="K613" t="s">
        <v>6</v>
      </c>
      <c r="L613">
        <v>1</v>
      </c>
      <c r="M613" t="s">
        <v>7</v>
      </c>
      <c r="N613" t="s">
        <v>8</v>
      </c>
      <c r="O613" t="s">
        <v>4</v>
      </c>
      <c r="P613" t="s">
        <v>9</v>
      </c>
      <c r="Q613">
        <v>2</v>
      </c>
      <c r="R613" t="s">
        <v>10</v>
      </c>
      <c r="S613" t="s">
        <v>11</v>
      </c>
      <c r="T613">
        <v>6</v>
      </c>
      <c r="U613" t="s">
        <v>12</v>
      </c>
      <c r="V613">
        <v>100</v>
      </c>
      <c r="W613">
        <v>100370</v>
      </c>
      <c r="X613" s="1">
        <v>45778</v>
      </c>
      <c r="Y613" t="s">
        <v>13</v>
      </c>
      <c r="AE613" s="3">
        <v>1871.1612911387001</v>
      </c>
    </row>
    <row r="614" spans="1:33" x14ac:dyDescent="0.35">
      <c r="A614" s="1">
        <v>45865</v>
      </c>
      <c r="B614" t="s">
        <v>21</v>
      </c>
      <c r="C614" t="s">
        <v>1</v>
      </c>
      <c r="D614">
        <v>2</v>
      </c>
      <c r="E614" t="s">
        <v>22</v>
      </c>
      <c r="G614" t="s">
        <v>4</v>
      </c>
      <c r="H614">
        <v>24</v>
      </c>
      <c r="I614" s="1">
        <v>45778</v>
      </c>
      <c r="J614" t="s">
        <v>13</v>
      </c>
      <c r="K614" t="s">
        <v>6</v>
      </c>
      <c r="L614">
        <v>1</v>
      </c>
      <c r="M614" t="s">
        <v>7</v>
      </c>
      <c r="N614" t="s">
        <v>8</v>
      </c>
      <c r="O614" t="s">
        <v>4</v>
      </c>
      <c r="P614" t="s">
        <v>9</v>
      </c>
      <c r="Q614">
        <v>2</v>
      </c>
      <c r="R614" t="s">
        <v>10</v>
      </c>
      <c r="S614" t="s">
        <v>11</v>
      </c>
      <c r="T614">
        <v>6</v>
      </c>
      <c r="U614" t="s">
        <v>12</v>
      </c>
      <c r="V614">
        <v>100</v>
      </c>
      <c r="W614">
        <v>50172.000082079998</v>
      </c>
      <c r="X614" s="1">
        <v>45778</v>
      </c>
      <c r="Y614" t="s">
        <v>13</v>
      </c>
      <c r="AE614" s="3">
        <v>1618.45161555096</v>
      </c>
    </row>
    <row r="615" spans="1:33" x14ac:dyDescent="0.35">
      <c r="A615" s="1">
        <v>45865</v>
      </c>
      <c r="B615" t="s">
        <v>23</v>
      </c>
      <c r="C615" t="s">
        <v>1</v>
      </c>
      <c r="D615">
        <v>2</v>
      </c>
      <c r="E615" t="s">
        <v>24</v>
      </c>
      <c r="F615" t="s">
        <v>25</v>
      </c>
      <c r="G615" t="s">
        <v>4</v>
      </c>
      <c r="H615">
        <v>24</v>
      </c>
      <c r="I615" s="1">
        <v>45778</v>
      </c>
      <c r="J615" t="s">
        <v>5</v>
      </c>
      <c r="K615" t="s">
        <v>4</v>
      </c>
      <c r="L615">
        <v>1</v>
      </c>
      <c r="M615" t="s">
        <v>7</v>
      </c>
      <c r="N615" t="s">
        <v>8</v>
      </c>
      <c r="O615" t="s">
        <v>4</v>
      </c>
      <c r="P615" t="s">
        <v>9</v>
      </c>
      <c r="Q615">
        <v>2</v>
      </c>
      <c r="R615" t="s">
        <v>10</v>
      </c>
      <c r="S615" t="s">
        <v>11</v>
      </c>
      <c r="T615">
        <v>6</v>
      </c>
      <c r="U615" t="s">
        <v>12</v>
      </c>
      <c r="V615">
        <v>100</v>
      </c>
      <c r="W615">
        <v>50054</v>
      </c>
      <c r="X615" s="1">
        <v>45778</v>
      </c>
      <c r="Y615" t="s">
        <v>13</v>
      </c>
      <c r="AE615" s="3">
        <v>0</v>
      </c>
    </row>
    <row r="616" spans="1:33" x14ac:dyDescent="0.35">
      <c r="A616" s="1">
        <v>45865</v>
      </c>
      <c r="B616" t="s">
        <v>26</v>
      </c>
      <c r="C616" t="s">
        <v>1</v>
      </c>
      <c r="D616">
        <v>2</v>
      </c>
      <c r="E616" t="s">
        <v>27</v>
      </c>
      <c r="F616" t="s">
        <v>28</v>
      </c>
      <c r="G616" t="s">
        <v>4</v>
      </c>
      <c r="H616">
        <v>24</v>
      </c>
      <c r="I616" s="1">
        <v>45778</v>
      </c>
      <c r="J616" t="s">
        <v>13</v>
      </c>
      <c r="K616" t="s">
        <v>6</v>
      </c>
      <c r="L616">
        <v>1</v>
      </c>
      <c r="M616" t="s">
        <v>7</v>
      </c>
      <c r="N616" t="s">
        <v>8</v>
      </c>
      <c r="O616" t="s">
        <v>4</v>
      </c>
      <c r="P616" t="s">
        <v>9</v>
      </c>
      <c r="Q616">
        <v>2</v>
      </c>
      <c r="R616" t="s">
        <v>10</v>
      </c>
      <c r="S616" t="s">
        <v>11</v>
      </c>
      <c r="T616">
        <v>6</v>
      </c>
      <c r="U616" t="s">
        <v>12</v>
      </c>
      <c r="V616">
        <v>100</v>
      </c>
      <c r="W616">
        <v>7060</v>
      </c>
      <c r="X616" s="1">
        <v>45778</v>
      </c>
      <c r="Y616" t="s">
        <v>13</v>
      </c>
      <c r="AE616" s="3">
        <v>227.74193548387001</v>
      </c>
    </row>
    <row r="617" spans="1:33" x14ac:dyDescent="0.35">
      <c r="A617" s="1">
        <v>45865</v>
      </c>
      <c r="B617" t="s">
        <v>29</v>
      </c>
      <c r="C617">
        <v>0</v>
      </c>
      <c r="D617">
        <v>2</v>
      </c>
      <c r="E617" t="s">
        <v>30</v>
      </c>
      <c r="F617" t="s">
        <v>31</v>
      </c>
      <c r="G617" t="s">
        <v>4</v>
      </c>
      <c r="H617">
        <v>24</v>
      </c>
      <c r="I617" s="1">
        <v>45778</v>
      </c>
      <c r="J617" t="s">
        <v>13</v>
      </c>
      <c r="K617" t="s">
        <v>4</v>
      </c>
      <c r="L617">
        <v>6</v>
      </c>
      <c r="M617" t="s">
        <v>7</v>
      </c>
      <c r="N617" t="s">
        <v>8</v>
      </c>
      <c r="O617" t="s">
        <v>4</v>
      </c>
      <c r="P617" t="s">
        <v>9</v>
      </c>
      <c r="Q617">
        <v>2</v>
      </c>
      <c r="R617" t="s">
        <v>10</v>
      </c>
      <c r="S617" t="s">
        <v>11</v>
      </c>
      <c r="T617">
        <v>6</v>
      </c>
      <c r="U617" t="s">
        <v>12</v>
      </c>
      <c r="V617">
        <v>100</v>
      </c>
      <c r="W617">
        <v>290</v>
      </c>
      <c r="X617" s="1">
        <v>45778</v>
      </c>
      <c r="Y617" t="s">
        <v>13</v>
      </c>
      <c r="AE617" s="3">
        <v>56.129032258064498</v>
      </c>
      <c r="AF617">
        <f>W617*L617</f>
        <v>1740</v>
      </c>
      <c r="AG617" t="s">
        <v>63</v>
      </c>
    </row>
    <row r="618" spans="1:33" x14ac:dyDescent="0.35">
      <c r="A618" s="1">
        <v>45866</v>
      </c>
      <c r="B618" t="s">
        <v>0</v>
      </c>
      <c r="C618" t="s">
        <v>1</v>
      </c>
      <c r="D618">
        <v>2</v>
      </c>
      <c r="E618" t="s">
        <v>2</v>
      </c>
      <c r="F618" t="s">
        <v>3</v>
      </c>
      <c r="G618" t="s">
        <v>4</v>
      </c>
      <c r="H618">
        <v>24</v>
      </c>
      <c r="I618" s="1">
        <v>45778</v>
      </c>
      <c r="J618" t="s">
        <v>5</v>
      </c>
      <c r="K618" t="s">
        <v>6</v>
      </c>
      <c r="L618">
        <v>1</v>
      </c>
      <c r="M618" t="s">
        <v>7</v>
      </c>
      <c r="N618" t="s">
        <v>8</v>
      </c>
      <c r="O618" t="s">
        <v>4</v>
      </c>
      <c r="P618" t="s">
        <v>9</v>
      </c>
      <c r="Q618">
        <v>2</v>
      </c>
      <c r="R618" t="s">
        <v>10</v>
      </c>
      <c r="S618" t="s">
        <v>11</v>
      </c>
      <c r="T618">
        <v>6</v>
      </c>
      <c r="U618" t="s">
        <v>12</v>
      </c>
      <c r="V618">
        <v>100</v>
      </c>
      <c r="W618">
        <v>7951.9999895199999</v>
      </c>
      <c r="X618" s="1">
        <v>45778</v>
      </c>
      <c r="Y618" t="s">
        <v>13</v>
      </c>
      <c r="AE618" s="3">
        <v>0</v>
      </c>
    </row>
    <row r="619" spans="1:33" x14ac:dyDescent="0.35">
      <c r="A619" s="1">
        <v>45866</v>
      </c>
      <c r="B619" t="s">
        <v>14</v>
      </c>
      <c r="C619" t="s">
        <v>15</v>
      </c>
      <c r="D619">
        <v>2</v>
      </c>
      <c r="E619" t="s">
        <v>16</v>
      </c>
      <c r="G619" t="s">
        <v>4</v>
      </c>
      <c r="H619">
        <v>24</v>
      </c>
      <c r="I619" s="1">
        <v>45778</v>
      </c>
      <c r="J619" t="s">
        <v>13</v>
      </c>
      <c r="K619" t="s">
        <v>4</v>
      </c>
      <c r="L619">
        <v>1</v>
      </c>
      <c r="M619" t="s">
        <v>7</v>
      </c>
      <c r="N619" t="s">
        <v>8</v>
      </c>
      <c r="O619" t="s">
        <v>4</v>
      </c>
      <c r="P619" t="s">
        <v>9</v>
      </c>
      <c r="Q619">
        <v>2</v>
      </c>
      <c r="R619" t="s">
        <v>10</v>
      </c>
      <c r="S619" t="s">
        <v>11</v>
      </c>
      <c r="T619">
        <v>6</v>
      </c>
      <c r="U619" t="s">
        <v>12</v>
      </c>
      <c r="V619">
        <v>100</v>
      </c>
      <c r="W619">
        <v>290</v>
      </c>
      <c r="X619" s="1">
        <v>45778</v>
      </c>
      <c r="Y619" t="s">
        <v>13</v>
      </c>
      <c r="AE619" s="3">
        <v>2.8064516129032202</v>
      </c>
    </row>
    <row r="620" spans="1:33" x14ac:dyDescent="0.35">
      <c r="A620" s="1">
        <v>45866</v>
      </c>
      <c r="B620" t="s">
        <v>17</v>
      </c>
      <c r="C620" t="s">
        <v>18</v>
      </c>
      <c r="D620">
        <v>2</v>
      </c>
      <c r="E620" s="2" t="s">
        <v>19</v>
      </c>
      <c r="F620" t="s">
        <v>20</v>
      </c>
      <c r="G620" t="s">
        <v>4</v>
      </c>
      <c r="H620">
        <v>24</v>
      </c>
      <c r="I620" s="1">
        <v>45778</v>
      </c>
      <c r="J620" t="s">
        <v>13</v>
      </c>
      <c r="K620" t="s">
        <v>6</v>
      </c>
      <c r="L620">
        <v>1</v>
      </c>
      <c r="M620" t="s">
        <v>7</v>
      </c>
      <c r="N620" t="s">
        <v>8</v>
      </c>
      <c r="O620" t="s">
        <v>4</v>
      </c>
      <c r="P620" t="s">
        <v>9</v>
      </c>
      <c r="Q620">
        <v>2</v>
      </c>
      <c r="R620" t="s">
        <v>10</v>
      </c>
      <c r="S620" t="s">
        <v>11</v>
      </c>
      <c r="T620">
        <v>6</v>
      </c>
      <c r="U620" t="s">
        <v>12</v>
      </c>
      <c r="V620">
        <v>100</v>
      </c>
      <c r="W620">
        <v>100370</v>
      </c>
      <c r="X620" s="1">
        <v>45778</v>
      </c>
      <c r="Y620" t="s">
        <v>13</v>
      </c>
      <c r="AE620" s="3">
        <v>1871.1612911387001</v>
      </c>
    </row>
    <row r="621" spans="1:33" x14ac:dyDescent="0.35">
      <c r="A621" s="1">
        <v>45866</v>
      </c>
      <c r="B621" t="s">
        <v>21</v>
      </c>
      <c r="C621" t="s">
        <v>1</v>
      </c>
      <c r="D621">
        <v>2</v>
      </c>
      <c r="E621" t="s">
        <v>22</v>
      </c>
      <c r="G621" t="s">
        <v>4</v>
      </c>
      <c r="H621">
        <v>24</v>
      </c>
      <c r="I621" s="1">
        <v>45778</v>
      </c>
      <c r="J621" t="s">
        <v>13</v>
      </c>
      <c r="K621" t="s">
        <v>6</v>
      </c>
      <c r="L621">
        <v>1</v>
      </c>
      <c r="M621" t="s">
        <v>7</v>
      </c>
      <c r="N621" t="s">
        <v>8</v>
      </c>
      <c r="O621" t="s">
        <v>4</v>
      </c>
      <c r="P621" t="s">
        <v>9</v>
      </c>
      <c r="Q621">
        <v>2</v>
      </c>
      <c r="R621" t="s">
        <v>10</v>
      </c>
      <c r="S621" t="s">
        <v>11</v>
      </c>
      <c r="T621">
        <v>6</v>
      </c>
      <c r="U621" t="s">
        <v>12</v>
      </c>
      <c r="V621">
        <v>100</v>
      </c>
      <c r="W621">
        <v>50172.000082079998</v>
      </c>
      <c r="X621" s="1">
        <v>45778</v>
      </c>
      <c r="Y621" t="s">
        <v>13</v>
      </c>
      <c r="AE621" s="3">
        <v>1618.45161555096</v>
      </c>
    </row>
    <row r="622" spans="1:33" x14ac:dyDescent="0.35">
      <c r="A622" s="1">
        <v>45866</v>
      </c>
      <c r="B622" t="s">
        <v>23</v>
      </c>
      <c r="C622" t="s">
        <v>1</v>
      </c>
      <c r="D622">
        <v>2</v>
      </c>
      <c r="E622" t="s">
        <v>24</v>
      </c>
      <c r="F622" t="s">
        <v>25</v>
      </c>
      <c r="G622" t="s">
        <v>4</v>
      </c>
      <c r="H622">
        <v>24</v>
      </c>
      <c r="I622" s="1">
        <v>45778</v>
      </c>
      <c r="J622" t="s">
        <v>5</v>
      </c>
      <c r="K622" t="s">
        <v>4</v>
      </c>
      <c r="L622">
        <v>1</v>
      </c>
      <c r="M622" t="s">
        <v>7</v>
      </c>
      <c r="N622" t="s">
        <v>8</v>
      </c>
      <c r="O622" t="s">
        <v>4</v>
      </c>
      <c r="P622" t="s">
        <v>9</v>
      </c>
      <c r="Q622">
        <v>2</v>
      </c>
      <c r="R622" t="s">
        <v>10</v>
      </c>
      <c r="S622" t="s">
        <v>11</v>
      </c>
      <c r="T622">
        <v>6</v>
      </c>
      <c r="U622" t="s">
        <v>12</v>
      </c>
      <c r="V622">
        <v>100</v>
      </c>
      <c r="W622">
        <v>50054</v>
      </c>
      <c r="X622" s="1">
        <v>45778</v>
      </c>
      <c r="Y622" t="s">
        <v>13</v>
      </c>
      <c r="AE622" s="3">
        <v>0</v>
      </c>
    </row>
    <row r="623" spans="1:33" x14ac:dyDescent="0.35">
      <c r="A623" s="1">
        <v>45866</v>
      </c>
      <c r="B623" t="s">
        <v>26</v>
      </c>
      <c r="C623" t="s">
        <v>1</v>
      </c>
      <c r="D623">
        <v>2</v>
      </c>
      <c r="E623" t="s">
        <v>27</v>
      </c>
      <c r="F623" t="s">
        <v>28</v>
      </c>
      <c r="G623" t="s">
        <v>4</v>
      </c>
      <c r="H623">
        <v>24</v>
      </c>
      <c r="I623" s="1">
        <v>45778</v>
      </c>
      <c r="J623" t="s">
        <v>13</v>
      </c>
      <c r="K623" t="s">
        <v>6</v>
      </c>
      <c r="L623">
        <v>1</v>
      </c>
      <c r="M623" t="s">
        <v>7</v>
      </c>
      <c r="N623" t="s">
        <v>8</v>
      </c>
      <c r="O623" t="s">
        <v>4</v>
      </c>
      <c r="P623" t="s">
        <v>9</v>
      </c>
      <c r="Q623">
        <v>2</v>
      </c>
      <c r="R623" t="s">
        <v>10</v>
      </c>
      <c r="S623" t="s">
        <v>11</v>
      </c>
      <c r="T623">
        <v>6</v>
      </c>
      <c r="U623" t="s">
        <v>12</v>
      </c>
      <c r="V623">
        <v>100</v>
      </c>
      <c r="W623">
        <v>7060</v>
      </c>
      <c r="X623" s="1">
        <v>45778</v>
      </c>
      <c r="Y623" t="s">
        <v>13</v>
      </c>
      <c r="AE623" s="3">
        <v>227.74193548387001</v>
      </c>
    </row>
    <row r="624" spans="1:33" x14ac:dyDescent="0.35">
      <c r="A624" s="1">
        <v>45866</v>
      </c>
      <c r="B624" t="s">
        <v>29</v>
      </c>
      <c r="C624">
        <v>0</v>
      </c>
      <c r="D624">
        <v>2</v>
      </c>
      <c r="E624" t="s">
        <v>30</v>
      </c>
      <c r="F624" t="s">
        <v>31</v>
      </c>
      <c r="G624" t="s">
        <v>4</v>
      </c>
      <c r="H624">
        <v>24</v>
      </c>
      <c r="I624" s="1">
        <v>45778</v>
      </c>
      <c r="J624" t="s">
        <v>13</v>
      </c>
      <c r="K624" t="s">
        <v>4</v>
      </c>
      <c r="L624">
        <v>6</v>
      </c>
      <c r="M624" t="s">
        <v>7</v>
      </c>
      <c r="N624" t="s">
        <v>8</v>
      </c>
      <c r="O624" t="s">
        <v>4</v>
      </c>
      <c r="P624" t="s">
        <v>9</v>
      </c>
      <c r="Q624">
        <v>2</v>
      </c>
      <c r="R624" t="s">
        <v>10</v>
      </c>
      <c r="S624" t="s">
        <v>11</v>
      </c>
      <c r="T624">
        <v>6</v>
      </c>
      <c r="U624" t="s">
        <v>12</v>
      </c>
      <c r="V624">
        <v>100</v>
      </c>
      <c r="W624">
        <v>290</v>
      </c>
      <c r="X624" s="1">
        <v>45778</v>
      </c>
      <c r="Y624" t="s">
        <v>13</v>
      </c>
      <c r="AE624" s="3">
        <v>56.129032258064498</v>
      </c>
      <c r="AF624">
        <f>W624*L624</f>
        <v>1740</v>
      </c>
      <c r="AG624" t="s">
        <v>63</v>
      </c>
    </row>
    <row r="625" spans="1:33" x14ac:dyDescent="0.35">
      <c r="A625" s="1">
        <v>45867</v>
      </c>
      <c r="B625" t="s">
        <v>0</v>
      </c>
      <c r="C625" t="s">
        <v>1</v>
      </c>
      <c r="D625">
        <v>2</v>
      </c>
      <c r="E625" t="s">
        <v>2</v>
      </c>
      <c r="F625" t="s">
        <v>3</v>
      </c>
      <c r="G625" t="s">
        <v>4</v>
      </c>
      <c r="H625">
        <v>24</v>
      </c>
      <c r="I625" s="1">
        <v>45778</v>
      </c>
      <c r="J625" t="s">
        <v>5</v>
      </c>
      <c r="K625" t="s">
        <v>6</v>
      </c>
      <c r="L625">
        <v>1</v>
      </c>
      <c r="M625" t="s">
        <v>7</v>
      </c>
      <c r="N625" t="s">
        <v>8</v>
      </c>
      <c r="O625" t="s">
        <v>4</v>
      </c>
      <c r="P625" t="s">
        <v>9</v>
      </c>
      <c r="Q625">
        <v>2</v>
      </c>
      <c r="R625" t="s">
        <v>10</v>
      </c>
      <c r="S625" t="s">
        <v>11</v>
      </c>
      <c r="T625">
        <v>6</v>
      </c>
      <c r="U625" t="s">
        <v>12</v>
      </c>
      <c r="V625">
        <v>100</v>
      </c>
      <c r="W625">
        <v>7951.9999895199999</v>
      </c>
      <c r="X625" s="1">
        <v>45778</v>
      </c>
      <c r="Y625" t="s">
        <v>13</v>
      </c>
      <c r="AE625" s="3">
        <v>0</v>
      </c>
    </row>
    <row r="626" spans="1:33" x14ac:dyDescent="0.35">
      <c r="A626" s="1">
        <v>45867</v>
      </c>
      <c r="B626" t="s">
        <v>14</v>
      </c>
      <c r="C626" t="s">
        <v>15</v>
      </c>
      <c r="D626">
        <v>2</v>
      </c>
      <c r="E626" t="s">
        <v>16</v>
      </c>
      <c r="G626" t="s">
        <v>4</v>
      </c>
      <c r="H626">
        <v>24</v>
      </c>
      <c r="I626" s="1">
        <v>45778</v>
      </c>
      <c r="J626" t="s">
        <v>13</v>
      </c>
      <c r="K626" t="s">
        <v>4</v>
      </c>
      <c r="L626">
        <v>1</v>
      </c>
      <c r="M626" t="s">
        <v>7</v>
      </c>
      <c r="N626" t="s">
        <v>8</v>
      </c>
      <c r="O626" t="s">
        <v>4</v>
      </c>
      <c r="P626" t="s">
        <v>9</v>
      </c>
      <c r="Q626">
        <v>2</v>
      </c>
      <c r="R626" t="s">
        <v>10</v>
      </c>
      <c r="S626" t="s">
        <v>11</v>
      </c>
      <c r="T626">
        <v>6</v>
      </c>
      <c r="U626" t="s">
        <v>12</v>
      </c>
      <c r="V626">
        <v>100</v>
      </c>
      <c r="W626">
        <v>290</v>
      </c>
      <c r="X626" s="1">
        <v>45778</v>
      </c>
      <c r="Y626" t="s">
        <v>13</v>
      </c>
      <c r="AE626" s="3">
        <v>2.8064516129032202</v>
      </c>
    </row>
    <row r="627" spans="1:33" x14ac:dyDescent="0.35">
      <c r="A627" s="1">
        <v>45867</v>
      </c>
      <c r="B627" t="s">
        <v>17</v>
      </c>
      <c r="C627" t="s">
        <v>18</v>
      </c>
      <c r="D627">
        <v>2</v>
      </c>
      <c r="E627" s="2" t="s">
        <v>19</v>
      </c>
      <c r="F627" t="s">
        <v>20</v>
      </c>
      <c r="G627" t="s">
        <v>4</v>
      </c>
      <c r="H627">
        <v>24</v>
      </c>
      <c r="I627" s="1">
        <v>45778</v>
      </c>
      <c r="J627" t="s">
        <v>13</v>
      </c>
      <c r="K627" t="s">
        <v>6</v>
      </c>
      <c r="L627">
        <v>1</v>
      </c>
      <c r="M627" t="s">
        <v>7</v>
      </c>
      <c r="N627" t="s">
        <v>8</v>
      </c>
      <c r="O627" t="s">
        <v>4</v>
      </c>
      <c r="P627" t="s">
        <v>9</v>
      </c>
      <c r="Q627">
        <v>2</v>
      </c>
      <c r="R627" t="s">
        <v>10</v>
      </c>
      <c r="S627" t="s">
        <v>11</v>
      </c>
      <c r="T627">
        <v>6</v>
      </c>
      <c r="U627" t="s">
        <v>12</v>
      </c>
      <c r="V627">
        <v>100</v>
      </c>
      <c r="W627">
        <v>100370</v>
      </c>
      <c r="X627" s="1">
        <v>45778</v>
      </c>
      <c r="Y627" t="s">
        <v>13</v>
      </c>
      <c r="AE627" s="3">
        <v>1871.1612911387001</v>
      </c>
    </row>
    <row r="628" spans="1:33" x14ac:dyDescent="0.35">
      <c r="A628" s="1">
        <v>45867</v>
      </c>
      <c r="B628" t="s">
        <v>21</v>
      </c>
      <c r="C628" t="s">
        <v>1</v>
      </c>
      <c r="D628">
        <v>2</v>
      </c>
      <c r="E628" t="s">
        <v>22</v>
      </c>
      <c r="G628" t="s">
        <v>4</v>
      </c>
      <c r="H628">
        <v>24</v>
      </c>
      <c r="I628" s="1">
        <v>45778</v>
      </c>
      <c r="J628" t="s">
        <v>13</v>
      </c>
      <c r="K628" t="s">
        <v>6</v>
      </c>
      <c r="L628">
        <v>1</v>
      </c>
      <c r="M628" t="s">
        <v>7</v>
      </c>
      <c r="N628" t="s">
        <v>8</v>
      </c>
      <c r="O628" t="s">
        <v>4</v>
      </c>
      <c r="P628" t="s">
        <v>9</v>
      </c>
      <c r="Q628">
        <v>2</v>
      </c>
      <c r="R628" t="s">
        <v>10</v>
      </c>
      <c r="S628" t="s">
        <v>11</v>
      </c>
      <c r="T628">
        <v>6</v>
      </c>
      <c r="U628" t="s">
        <v>12</v>
      </c>
      <c r="V628">
        <v>100</v>
      </c>
      <c r="W628">
        <v>50172.000082079998</v>
      </c>
      <c r="X628" s="1">
        <v>45778</v>
      </c>
      <c r="Y628" t="s">
        <v>13</v>
      </c>
      <c r="AE628" s="3">
        <v>1618.45161555096</v>
      </c>
    </row>
    <row r="629" spans="1:33" x14ac:dyDescent="0.35">
      <c r="A629" s="1">
        <v>45867</v>
      </c>
      <c r="B629" t="s">
        <v>23</v>
      </c>
      <c r="C629" t="s">
        <v>1</v>
      </c>
      <c r="D629">
        <v>2</v>
      </c>
      <c r="E629" t="s">
        <v>24</v>
      </c>
      <c r="F629" t="s">
        <v>25</v>
      </c>
      <c r="G629" t="s">
        <v>4</v>
      </c>
      <c r="H629">
        <v>24</v>
      </c>
      <c r="I629" s="1">
        <v>45778</v>
      </c>
      <c r="J629" t="s">
        <v>5</v>
      </c>
      <c r="K629" t="s">
        <v>4</v>
      </c>
      <c r="L629">
        <v>1</v>
      </c>
      <c r="M629" t="s">
        <v>7</v>
      </c>
      <c r="N629" t="s">
        <v>8</v>
      </c>
      <c r="O629" t="s">
        <v>4</v>
      </c>
      <c r="P629" t="s">
        <v>9</v>
      </c>
      <c r="Q629">
        <v>2</v>
      </c>
      <c r="R629" t="s">
        <v>10</v>
      </c>
      <c r="S629" t="s">
        <v>11</v>
      </c>
      <c r="T629">
        <v>6</v>
      </c>
      <c r="U629" t="s">
        <v>12</v>
      </c>
      <c r="V629">
        <v>100</v>
      </c>
      <c r="W629">
        <v>50054</v>
      </c>
      <c r="X629" s="1">
        <v>45778</v>
      </c>
      <c r="Y629" t="s">
        <v>13</v>
      </c>
      <c r="AE629" s="3">
        <v>0</v>
      </c>
    </row>
    <row r="630" spans="1:33" x14ac:dyDescent="0.35">
      <c r="A630" s="1">
        <v>45867</v>
      </c>
      <c r="B630" t="s">
        <v>26</v>
      </c>
      <c r="C630" t="s">
        <v>1</v>
      </c>
      <c r="D630">
        <v>2</v>
      </c>
      <c r="E630" t="s">
        <v>27</v>
      </c>
      <c r="F630" t="s">
        <v>28</v>
      </c>
      <c r="G630" t="s">
        <v>4</v>
      </c>
      <c r="H630">
        <v>24</v>
      </c>
      <c r="I630" s="1">
        <v>45778</v>
      </c>
      <c r="J630" t="s">
        <v>13</v>
      </c>
      <c r="K630" t="s">
        <v>6</v>
      </c>
      <c r="L630">
        <v>1</v>
      </c>
      <c r="M630" t="s">
        <v>7</v>
      </c>
      <c r="N630" t="s">
        <v>8</v>
      </c>
      <c r="O630" t="s">
        <v>4</v>
      </c>
      <c r="P630" t="s">
        <v>9</v>
      </c>
      <c r="Q630">
        <v>2</v>
      </c>
      <c r="R630" t="s">
        <v>10</v>
      </c>
      <c r="S630" t="s">
        <v>11</v>
      </c>
      <c r="T630">
        <v>6</v>
      </c>
      <c r="U630" t="s">
        <v>12</v>
      </c>
      <c r="V630">
        <v>100</v>
      </c>
      <c r="W630">
        <v>7060</v>
      </c>
      <c r="X630" s="1">
        <v>45778</v>
      </c>
      <c r="Y630" t="s">
        <v>13</v>
      </c>
      <c r="AE630" s="3">
        <v>227.74193548387001</v>
      </c>
    </row>
    <row r="631" spans="1:33" x14ac:dyDescent="0.35">
      <c r="A631" s="1">
        <v>45867</v>
      </c>
      <c r="B631" t="s">
        <v>29</v>
      </c>
      <c r="C631">
        <v>0</v>
      </c>
      <c r="D631">
        <v>2</v>
      </c>
      <c r="E631" t="s">
        <v>30</v>
      </c>
      <c r="F631" t="s">
        <v>31</v>
      </c>
      <c r="G631" t="s">
        <v>4</v>
      </c>
      <c r="H631">
        <v>24</v>
      </c>
      <c r="I631" s="1">
        <v>45778</v>
      </c>
      <c r="J631" t="s">
        <v>13</v>
      </c>
      <c r="K631" t="s">
        <v>4</v>
      </c>
      <c r="L631">
        <v>6</v>
      </c>
      <c r="M631" t="s">
        <v>7</v>
      </c>
      <c r="N631" t="s">
        <v>8</v>
      </c>
      <c r="O631" t="s">
        <v>4</v>
      </c>
      <c r="P631" t="s">
        <v>9</v>
      </c>
      <c r="Q631">
        <v>2</v>
      </c>
      <c r="R631" t="s">
        <v>10</v>
      </c>
      <c r="S631" t="s">
        <v>11</v>
      </c>
      <c r="T631">
        <v>6</v>
      </c>
      <c r="U631" t="s">
        <v>12</v>
      </c>
      <c r="V631">
        <v>100</v>
      </c>
      <c r="W631">
        <v>290</v>
      </c>
      <c r="X631" s="1">
        <v>45778</v>
      </c>
      <c r="Y631" t="s">
        <v>13</v>
      </c>
      <c r="AE631" s="3">
        <v>56.129032258064498</v>
      </c>
      <c r="AF631">
        <f>W631*L631</f>
        <v>1740</v>
      </c>
      <c r="AG631" t="s">
        <v>63</v>
      </c>
    </row>
    <row r="632" spans="1:33" x14ac:dyDescent="0.35">
      <c r="A632" s="1">
        <v>45868</v>
      </c>
      <c r="B632" t="s">
        <v>0</v>
      </c>
      <c r="C632" t="s">
        <v>1</v>
      </c>
      <c r="D632">
        <v>2</v>
      </c>
      <c r="E632" t="s">
        <v>2</v>
      </c>
      <c r="F632" t="s">
        <v>3</v>
      </c>
      <c r="G632" t="s">
        <v>4</v>
      </c>
      <c r="H632">
        <v>24</v>
      </c>
      <c r="I632" s="1">
        <v>45778</v>
      </c>
      <c r="J632" t="s">
        <v>5</v>
      </c>
      <c r="K632" t="s">
        <v>6</v>
      </c>
      <c r="L632">
        <v>1</v>
      </c>
      <c r="M632" t="s">
        <v>7</v>
      </c>
      <c r="N632" t="s">
        <v>8</v>
      </c>
      <c r="O632" t="s">
        <v>4</v>
      </c>
      <c r="P632" t="s">
        <v>9</v>
      </c>
      <c r="Q632">
        <v>2</v>
      </c>
      <c r="R632" t="s">
        <v>10</v>
      </c>
      <c r="S632" t="s">
        <v>11</v>
      </c>
      <c r="T632">
        <v>6</v>
      </c>
      <c r="U632" t="s">
        <v>12</v>
      </c>
      <c r="V632">
        <v>100</v>
      </c>
      <c r="W632">
        <v>7951.9999895199999</v>
      </c>
      <c r="X632" s="1">
        <v>45778</v>
      </c>
      <c r="Y632" t="s">
        <v>13</v>
      </c>
      <c r="AE632" s="3">
        <v>0</v>
      </c>
    </row>
    <row r="633" spans="1:33" x14ac:dyDescent="0.35">
      <c r="A633" s="1">
        <v>45868</v>
      </c>
      <c r="B633" t="s">
        <v>14</v>
      </c>
      <c r="C633" t="s">
        <v>15</v>
      </c>
      <c r="D633">
        <v>2</v>
      </c>
      <c r="E633" t="s">
        <v>16</v>
      </c>
      <c r="G633" t="s">
        <v>4</v>
      </c>
      <c r="H633">
        <v>24</v>
      </c>
      <c r="I633" s="1">
        <v>45778</v>
      </c>
      <c r="J633" t="s">
        <v>13</v>
      </c>
      <c r="K633" t="s">
        <v>4</v>
      </c>
      <c r="L633">
        <v>1</v>
      </c>
      <c r="M633" t="s">
        <v>7</v>
      </c>
      <c r="N633" t="s">
        <v>8</v>
      </c>
      <c r="O633" t="s">
        <v>4</v>
      </c>
      <c r="P633" t="s">
        <v>9</v>
      </c>
      <c r="Q633">
        <v>2</v>
      </c>
      <c r="R633" t="s">
        <v>10</v>
      </c>
      <c r="S633" t="s">
        <v>11</v>
      </c>
      <c r="T633">
        <v>6</v>
      </c>
      <c r="U633" t="s">
        <v>12</v>
      </c>
      <c r="V633">
        <v>100</v>
      </c>
      <c r="W633">
        <v>290</v>
      </c>
      <c r="X633" s="1">
        <v>45778</v>
      </c>
      <c r="Y633" t="s">
        <v>13</v>
      </c>
      <c r="AE633" s="3">
        <v>2.8064516129032202</v>
      </c>
    </row>
    <row r="634" spans="1:33" x14ac:dyDescent="0.35">
      <c r="A634" s="1">
        <v>45868</v>
      </c>
      <c r="B634" t="s">
        <v>17</v>
      </c>
      <c r="C634" t="s">
        <v>18</v>
      </c>
      <c r="D634">
        <v>2</v>
      </c>
      <c r="E634" s="2" t="s">
        <v>19</v>
      </c>
      <c r="F634" t="s">
        <v>20</v>
      </c>
      <c r="G634" t="s">
        <v>4</v>
      </c>
      <c r="H634">
        <v>24</v>
      </c>
      <c r="I634" s="1">
        <v>45778</v>
      </c>
      <c r="J634" t="s">
        <v>13</v>
      </c>
      <c r="K634" t="s">
        <v>6</v>
      </c>
      <c r="L634">
        <v>1</v>
      </c>
      <c r="M634" t="s">
        <v>7</v>
      </c>
      <c r="N634" t="s">
        <v>8</v>
      </c>
      <c r="O634" t="s">
        <v>4</v>
      </c>
      <c r="P634" t="s">
        <v>9</v>
      </c>
      <c r="Q634">
        <v>2</v>
      </c>
      <c r="R634" t="s">
        <v>10</v>
      </c>
      <c r="S634" t="s">
        <v>11</v>
      </c>
      <c r="T634">
        <v>6</v>
      </c>
      <c r="U634" t="s">
        <v>12</v>
      </c>
      <c r="V634">
        <v>100</v>
      </c>
      <c r="W634">
        <v>100370</v>
      </c>
      <c r="X634" s="1">
        <v>45778</v>
      </c>
      <c r="Y634" t="s">
        <v>13</v>
      </c>
      <c r="AE634" s="3">
        <v>1871.1612911387001</v>
      </c>
    </row>
    <row r="635" spans="1:33" x14ac:dyDescent="0.35">
      <c r="A635" s="1">
        <v>45868</v>
      </c>
      <c r="B635" t="s">
        <v>21</v>
      </c>
      <c r="C635" t="s">
        <v>1</v>
      </c>
      <c r="D635">
        <v>2</v>
      </c>
      <c r="E635" t="s">
        <v>22</v>
      </c>
      <c r="G635" t="s">
        <v>4</v>
      </c>
      <c r="H635">
        <v>24</v>
      </c>
      <c r="I635" s="1">
        <v>45778</v>
      </c>
      <c r="J635" t="s">
        <v>13</v>
      </c>
      <c r="K635" t="s">
        <v>6</v>
      </c>
      <c r="L635">
        <v>1</v>
      </c>
      <c r="M635" t="s">
        <v>7</v>
      </c>
      <c r="N635" t="s">
        <v>8</v>
      </c>
      <c r="O635" t="s">
        <v>4</v>
      </c>
      <c r="P635" t="s">
        <v>9</v>
      </c>
      <c r="Q635">
        <v>2</v>
      </c>
      <c r="R635" t="s">
        <v>10</v>
      </c>
      <c r="S635" t="s">
        <v>11</v>
      </c>
      <c r="T635">
        <v>6</v>
      </c>
      <c r="U635" t="s">
        <v>12</v>
      </c>
      <c r="V635">
        <v>100</v>
      </c>
      <c r="W635">
        <v>50172.000082079998</v>
      </c>
      <c r="X635" s="1">
        <v>45778</v>
      </c>
      <c r="Y635" t="s">
        <v>13</v>
      </c>
      <c r="AE635" s="3">
        <v>1618.45161555096</v>
      </c>
    </row>
    <row r="636" spans="1:33" x14ac:dyDescent="0.35">
      <c r="A636" s="1">
        <v>45868</v>
      </c>
      <c r="B636" t="s">
        <v>23</v>
      </c>
      <c r="C636" t="s">
        <v>1</v>
      </c>
      <c r="D636">
        <v>2</v>
      </c>
      <c r="E636" t="s">
        <v>24</v>
      </c>
      <c r="F636" t="s">
        <v>25</v>
      </c>
      <c r="G636" t="s">
        <v>4</v>
      </c>
      <c r="H636">
        <v>24</v>
      </c>
      <c r="I636" s="1">
        <v>45778</v>
      </c>
      <c r="J636" t="s">
        <v>5</v>
      </c>
      <c r="K636" t="s">
        <v>4</v>
      </c>
      <c r="L636">
        <v>1</v>
      </c>
      <c r="M636" t="s">
        <v>7</v>
      </c>
      <c r="N636" t="s">
        <v>8</v>
      </c>
      <c r="O636" t="s">
        <v>4</v>
      </c>
      <c r="P636" t="s">
        <v>9</v>
      </c>
      <c r="Q636">
        <v>2</v>
      </c>
      <c r="R636" t="s">
        <v>10</v>
      </c>
      <c r="S636" t="s">
        <v>11</v>
      </c>
      <c r="T636">
        <v>6</v>
      </c>
      <c r="U636" t="s">
        <v>12</v>
      </c>
      <c r="V636">
        <v>100</v>
      </c>
      <c r="W636">
        <v>50054</v>
      </c>
      <c r="X636" s="1">
        <v>45778</v>
      </c>
      <c r="Y636" t="s">
        <v>13</v>
      </c>
      <c r="AE636" s="3">
        <v>0</v>
      </c>
    </row>
    <row r="637" spans="1:33" x14ac:dyDescent="0.35">
      <c r="A637" s="1">
        <v>45868</v>
      </c>
      <c r="B637" t="s">
        <v>26</v>
      </c>
      <c r="C637" t="s">
        <v>1</v>
      </c>
      <c r="D637">
        <v>2</v>
      </c>
      <c r="E637" t="s">
        <v>27</v>
      </c>
      <c r="F637" t="s">
        <v>28</v>
      </c>
      <c r="G637" t="s">
        <v>4</v>
      </c>
      <c r="H637">
        <v>24</v>
      </c>
      <c r="I637" s="1">
        <v>45778</v>
      </c>
      <c r="J637" t="s">
        <v>13</v>
      </c>
      <c r="K637" t="s">
        <v>6</v>
      </c>
      <c r="L637">
        <v>1</v>
      </c>
      <c r="M637" t="s">
        <v>7</v>
      </c>
      <c r="N637" t="s">
        <v>8</v>
      </c>
      <c r="O637" t="s">
        <v>4</v>
      </c>
      <c r="P637" t="s">
        <v>9</v>
      </c>
      <c r="Q637">
        <v>2</v>
      </c>
      <c r="R637" t="s">
        <v>10</v>
      </c>
      <c r="S637" t="s">
        <v>11</v>
      </c>
      <c r="T637">
        <v>6</v>
      </c>
      <c r="U637" t="s">
        <v>12</v>
      </c>
      <c r="V637">
        <v>100</v>
      </c>
      <c r="W637">
        <v>7060</v>
      </c>
      <c r="X637" s="1">
        <v>45778</v>
      </c>
      <c r="Y637" t="s">
        <v>13</v>
      </c>
      <c r="AE637" s="3">
        <v>227.74193548387001</v>
      </c>
    </row>
    <row r="638" spans="1:33" x14ac:dyDescent="0.35">
      <c r="A638" s="1">
        <v>45868</v>
      </c>
      <c r="B638" t="s">
        <v>29</v>
      </c>
      <c r="C638">
        <v>0</v>
      </c>
      <c r="D638">
        <v>2</v>
      </c>
      <c r="E638" t="s">
        <v>30</v>
      </c>
      <c r="F638" t="s">
        <v>31</v>
      </c>
      <c r="G638" t="s">
        <v>4</v>
      </c>
      <c r="H638">
        <v>24</v>
      </c>
      <c r="I638" s="1">
        <v>45778</v>
      </c>
      <c r="J638" t="s">
        <v>13</v>
      </c>
      <c r="K638" t="s">
        <v>4</v>
      </c>
      <c r="L638">
        <v>6</v>
      </c>
      <c r="M638" t="s">
        <v>7</v>
      </c>
      <c r="N638" t="s">
        <v>8</v>
      </c>
      <c r="O638" t="s">
        <v>4</v>
      </c>
      <c r="P638" t="s">
        <v>9</v>
      </c>
      <c r="Q638">
        <v>2</v>
      </c>
      <c r="R638" t="s">
        <v>10</v>
      </c>
      <c r="S638" t="s">
        <v>11</v>
      </c>
      <c r="T638">
        <v>6</v>
      </c>
      <c r="U638" t="s">
        <v>12</v>
      </c>
      <c r="V638">
        <v>100</v>
      </c>
      <c r="W638">
        <v>290</v>
      </c>
      <c r="X638" s="1">
        <v>45778</v>
      </c>
      <c r="Y638" t="s">
        <v>13</v>
      </c>
      <c r="AE638" s="3">
        <v>56.129032258064498</v>
      </c>
      <c r="AF638">
        <f>W638*L638</f>
        <v>1740</v>
      </c>
      <c r="AG638" t="s">
        <v>63</v>
      </c>
    </row>
    <row r="639" spans="1:33" x14ac:dyDescent="0.35">
      <c r="A639" s="1">
        <v>45869</v>
      </c>
      <c r="B639" t="s">
        <v>0</v>
      </c>
      <c r="C639" t="s">
        <v>1</v>
      </c>
      <c r="D639">
        <v>2</v>
      </c>
      <c r="E639" t="s">
        <v>2</v>
      </c>
      <c r="F639" t="s">
        <v>3</v>
      </c>
      <c r="G639" t="s">
        <v>4</v>
      </c>
      <c r="H639">
        <v>24</v>
      </c>
      <c r="I639" s="1">
        <v>45778</v>
      </c>
      <c r="J639" t="s">
        <v>5</v>
      </c>
      <c r="K639" t="s">
        <v>6</v>
      </c>
      <c r="L639">
        <v>1</v>
      </c>
      <c r="M639" t="s">
        <v>7</v>
      </c>
      <c r="N639" t="s">
        <v>8</v>
      </c>
      <c r="O639" t="s">
        <v>4</v>
      </c>
      <c r="P639" t="s">
        <v>9</v>
      </c>
      <c r="Q639">
        <v>2</v>
      </c>
      <c r="R639" t="s">
        <v>10</v>
      </c>
      <c r="S639" t="s">
        <v>11</v>
      </c>
      <c r="T639">
        <v>6</v>
      </c>
      <c r="U639" t="s">
        <v>12</v>
      </c>
      <c r="V639">
        <v>100</v>
      </c>
      <c r="W639">
        <v>7951.9999895199999</v>
      </c>
      <c r="X639" s="1">
        <v>45778</v>
      </c>
      <c r="Y639" t="s">
        <v>13</v>
      </c>
      <c r="AE639" s="3">
        <v>0</v>
      </c>
    </row>
    <row r="640" spans="1:33" x14ac:dyDescent="0.35">
      <c r="A640" s="1">
        <v>45869</v>
      </c>
      <c r="B640" t="s">
        <v>14</v>
      </c>
      <c r="C640" t="s">
        <v>15</v>
      </c>
      <c r="D640">
        <v>2</v>
      </c>
      <c r="E640" t="s">
        <v>16</v>
      </c>
      <c r="G640" t="s">
        <v>4</v>
      </c>
      <c r="H640">
        <v>24</v>
      </c>
      <c r="I640" s="1">
        <v>45778</v>
      </c>
      <c r="J640" t="s">
        <v>13</v>
      </c>
      <c r="K640" t="s">
        <v>4</v>
      </c>
      <c r="L640">
        <v>1</v>
      </c>
      <c r="M640" t="s">
        <v>7</v>
      </c>
      <c r="N640" t="s">
        <v>8</v>
      </c>
      <c r="O640" t="s">
        <v>4</v>
      </c>
      <c r="P640" t="s">
        <v>9</v>
      </c>
      <c r="Q640">
        <v>2</v>
      </c>
      <c r="R640" t="s">
        <v>10</v>
      </c>
      <c r="S640" t="s">
        <v>11</v>
      </c>
      <c r="T640">
        <v>6</v>
      </c>
      <c r="U640" t="s">
        <v>12</v>
      </c>
      <c r="V640">
        <v>100</v>
      </c>
      <c r="W640">
        <v>290</v>
      </c>
      <c r="X640" s="1">
        <v>45778</v>
      </c>
      <c r="Y640" t="s">
        <v>13</v>
      </c>
      <c r="AE640" s="3">
        <v>2.8064516129032202</v>
      </c>
    </row>
    <row r="641" spans="1:33" x14ac:dyDescent="0.35">
      <c r="A641" s="1">
        <v>45869</v>
      </c>
      <c r="B641" t="s">
        <v>17</v>
      </c>
      <c r="C641" t="s">
        <v>18</v>
      </c>
      <c r="D641">
        <v>2</v>
      </c>
      <c r="E641" s="2" t="s">
        <v>19</v>
      </c>
      <c r="F641" t="s">
        <v>20</v>
      </c>
      <c r="G641" t="s">
        <v>4</v>
      </c>
      <c r="H641">
        <v>24</v>
      </c>
      <c r="I641" s="1">
        <v>45778</v>
      </c>
      <c r="J641" t="s">
        <v>13</v>
      </c>
      <c r="K641" t="s">
        <v>6</v>
      </c>
      <c r="L641">
        <v>1</v>
      </c>
      <c r="M641" t="s">
        <v>7</v>
      </c>
      <c r="N641" t="s">
        <v>8</v>
      </c>
      <c r="O641" t="s">
        <v>4</v>
      </c>
      <c r="P641" t="s">
        <v>9</v>
      </c>
      <c r="Q641">
        <v>2</v>
      </c>
      <c r="R641" t="s">
        <v>10</v>
      </c>
      <c r="S641" t="s">
        <v>11</v>
      </c>
      <c r="T641">
        <v>6</v>
      </c>
      <c r="U641" t="s">
        <v>12</v>
      </c>
      <c r="V641">
        <v>100</v>
      </c>
      <c r="W641">
        <v>100370</v>
      </c>
      <c r="X641" s="1">
        <v>45778</v>
      </c>
      <c r="Y641" t="s">
        <v>13</v>
      </c>
      <c r="AE641" s="3">
        <v>1871.1612911387001</v>
      </c>
    </row>
    <row r="642" spans="1:33" x14ac:dyDescent="0.35">
      <c r="A642" s="1">
        <v>45869</v>
      </c>
      <c r="B642" t="s">
        <v>21</v>
      </c>
      <c r="C642" t="s">
        <v>1</v>
      </c>
      <c r="D642">
        <v>2</v>
      </c>
      <c r="E642" t="s">
        <v>22</v>
      </c>
      <c r="G642" t="s">
        <v>4</v>
      </c>
      <c r="H642">
        <v>24</v>
      </c>
      <c r="I642" s="1">
        <v>45778</v>
      </c>
      <c r="J642" t="s">
        <v>13</v>
      </c>
      <c r="K642" t="s">
        <v>6</v>
      </c>
      <c r="L642">
        <v>1</v>
      </c>
      <c r="M642" t="s">
        <v>7</v>
      </c>
      <c r="N642" t="s">
        <v>8</v>
      </c>
      <c r="O642" t="s">
        <v>4</v>
      </c>
      <c r="P642" t="s">
        <v>9</v>
      </c>
      <c r="Q642">
        <v>2</v>
      </c>
      <c r="R642" t="s">
        <v>10</v>
      </c>
      <c r="S642" t="s">
        <v>11</v>
      </c>
      <c r="T642">
        <v>6</v>
      </c>
      <c r="U642" t="s">
        <v>12</v>
      </c>
      <c r="V642">
        <v>100</v>
      </c>
      <c r="W642">
        <v>50172.000082079998</v>
      </c>
      <c r="X642" s="1">
        <v>45778</v>
      </c>
      <c r="Y642" t="s">
        <v>13</v>
      </c>
      <c r="AE642" s="3">
        <v>1618.45161555096</v>
      </c>
    </row>
    <row r="643" spans="1:33" x14ac:dyDescent="0.35">
      <c r="A643" s="1">
        <v>45869</v>
      </c>
      <c r="B643" t="s">
        <v>23</v>
      </c>
      <c r="C643" t="s">
        <v>1</v>
      </c>
      <c r="D643">
        <v>2</v>
      </c>
      <c r="E643" t="s">
        <v>24</v>
      </c>
      <c r="F643" t="s">
        <v>25</v>
      </c>
      <c r="G643" t="s">
        <v>4</v>
      </c>
      <c r="H643">
        <v>24</v>
      </c>
      <c r="I643" s="1">
        <v>45778</v>
      </c>
      <c r="J643" t="s">
        <v>5</v>
      </c>
      <c r="K643" t="s">
        <v>4</v>
      </c>
      <c r="L643">
        <v>1</v>
      </c>
      <c r="M643" t="s">
        <v>7</v>
      </c>
      <c r="N643" t="s">
        <v>8</v>
      </c>
      <c r="O643" t="s">
        <v>4</v>
      </c>
      <c r="P643" t="s">
        <v>9</v>
      </c>
      <c r="Q643">
        <v>2</v>
      </c>
      <c r="R643" t="s">
        <v>10</v>
      </c>
      <c r="S643" t="s">
        <v>11</v>
      </c>
      <c r="T643">
        <v>6</v>
      </c>
      <c r="U643" t="s">
        <v>12</v>
      </c>
      <c r="V643">
        <v>100</v>
      </c>
      <c r="W643">
        <v>50054</v>
      </c>
      <c r="X643" s="1">
        <v>45778</v>
      </c>
      <c r="Y643" t="s">
        <v>13</v>
      </c>
      <c r="AE643" s="3">
        <v>0</v>
      </c>
    </row>
    <row r="644" spans="1:33" x14ac:dyDescent="0.35">
      <c r="A644" s="1">
        <v>45869</v>
      </c>
      <c r="B644" t="s">
        <v>26</v>
      </c>
      <c r="C644" t="s">
        <v>1</v>
      </c>
      <c r="D644">
        <v>2</v>
      </c>
      <c r="E644" t="s">
        <v>27</v>
      </c>
      <c r="F644" t="s">
        <v>28</v>
      </c>
      <c r="G644" t="s">
        <v>4</v>
      </c>
      <c r="H644">
        <v>24</v>
      </c>
      <c r="I644" s="1">
        <v>45778</v>
      </c>
      <c r="J644" t="s">
        <v>13</v>
      </c>
      <c r="K644" t="s">
        <v>6</v>
      </c>
      <c r="L644">
        <v>1</v>
      </c>
      <c r="M644" t="s">
        <v>7</v>
      </c>
      <c r="N644" t="s">
        <v>8</v>
      </c>
      <c r="O644" t="s">
        <v>4</v>
      </c>
      <c r="P644" t="s">
        <v>9</v>
      </c>
      <c r="Q644">
        <v>2</v>
      </c>
      <c r="R644" t="s">
        <v>10</v>
      </c>
      <c r="S644" t="s">
        <v>11</v>
      </c>
      <c r="T644">
        <v>6</v>
      </c>
      <c r="U644" t="s">
        <v>12</v>
      </c>
      <c r="V644">
        <v>100</v>
      </c>
      <c r="W644">
        <v>7060</v>
      </c>
      <c r="X644" s="1">
        <v>45778</v>
      </c>
      <c r="Y644" t="s">
        <v>13</v>
      </c>
      <c r="AE644" s="3">
        <v>227.74193548387001</v>
      </c>
    </row>
    <row r="645" spans="1:33" x14ac:dyDescent="0.35">
      <c r="A645" s="1">
        <v>45869</v>
      </c>
      <c r="B645" t="s">
        <v>29</v>
      </c>
      <c r="C645">
        <v>0</v>
      </c>
      <c r="D645">
        <v>2</v>
      </c>
      <c r="E645" t="s">
        <v>30</v>
      </c>
      <c r="F645" t="s">
        <v>31</v>
      </c>
      <c r="G645" t="s">
        <v>4</v>
      </c>
      <c r="H645">
        <v>24</v>
      </c>
      <c r="I645" s="1">
        <v>45778</v>
      </c>
      <c r="J645" t="s">
        <v>13</v>
      </c>
      <c r="K645" t="s">
        <v>4</v>
      </c>
      <c r="L645">
        <v>6</v>
      </c>
      <c r="M645" t="s">
        <v>7</v>
      </c>
      <c r="N645" t="s">
        <v>8</v>
      </c>
      <c r="O645" t="s">
        <v>4</v>
      </c>
      <c r="P645" t="s">
        <v>9</v>
      </c>
      <c r="Q645">
        <v>2</v>
      </c>
      <c r="R645" t="s">
        <v>10</v>
      </c>
      <c r="S645" t="s">
        <v>11</v>
      </c>
      <c r="T645">
        <v>6</v>
      </c>
      <c r="U645" t="s">
        <v>12</v>
      </c>
      <c r="V645">
        <v>100</v>
      </c>
      <c r="W645">
        <v>290</v>
      </c>
      <c r="X645" s="1">
        <v>45778</v>
      </c>
      <c r="Y645" t="s">
        <v>13</v>
      </c>
      <c r="AE645" s="3">
        <v>56.129032258064498</v>
      </c>
      <c r="AF645">
        <f>W645*L645</f>
        <v>1740</v>
      </c>
      <c r="AG645" t="s">
        <v>63</v>
      </c>
    </row>
    <row r="646" spans="1:33" x14ac:dyDescent="0.35">
      <c r="A646" s="1">
        <v>45870</v>
      </c>
      <c r="B646" t="s">
        <v>0</v>
      </c>
      <c r="C646" t="s">
        <v>1</v>
      </c>
      <c r="D646">
        <v>2</v>
      </c>
      <c r="E646" t="s">
        <v>2</v>
      </c>
      <c r="F646" t="s">
        <v>3</v>
      </c>
      <c r="G646" t="s">
        <v>4</v>
      </c>
      <c r="H646">
        <v>24</v>
      </c>
      <c r="I646" s="1">
        <v>45778</v>
      </c>
      <c r="J646" t="s">
        <v>5</v>
      </c>
      <c r="K646" t="s">
        <v>6</v>
      </c>
      <c r="L646">
        <v>1</v>
      </c>
      <c r="M646" t="s">
        <v>7</v>
      </c>
      <c r="N646" t="s">
        <v>8</v>
      </c>
      <c r="O646" t="s">
        <v>4</v>
      </c>
      <c r="P646" t="s">
        <v>9</v>
      </c>
      <c r="Q646">
        <v>2</v>
      </c>
      <c r="R646" t="s">
        <v>10</v>
      </c>
      <c r="S646" t="s">
        <v>11</v>
      </c>
      <c r="T646">
        <v>6</v>
      </c>
      <c r="U646" t="s">
        <v>12</v>
      </c>
      <c r="V646">
        <v>100</v>
      </c>
      <c r="W646">
        <v>7951.9999895199999</v>
      </c>
      <c r="X646" s="1">
        <v>45778</v>
      </c>
      <c r="Y646" t="s">
        <v>13</v>
      </c>
      <c r="AE646" s="3">
        <v>0</v>
      </c>
    </row>
    <row r="647" spans="1:33" x14ac:dyDescent="0.35">
      <c r="A647" s="1">
        <v>45870</v>
      </c>
      <c r="B647" t="s">
        <v>14</v>
      </c>
      <c r="C647" t="s">
        <v>15</v>
      </c>
      <c r="D647">
        <v>2</v>
      </c>
      <c r="E647" t="s">
        <v>16</v>
      </c>
      <c r="G647" t="s">
        <v>4</v>
      </c>
      <c r="H647">
        <v>24</v>
      </c>
      <c r="I647" s="1">
        <v>45778</v>
      </c>
      <c r="J647" t="s">
        <v>13</v>
      </c>
      <c r="K647" t="s">
        <v>4</v>
      </c>
      <c r="L647">
        <v>1</v>
      </c>
      <c r="M647" t="s">
        <v>7</v>
      </c>
      <c r="N647" t="s">
        <v>8</v>
      </c>
      <c r="O647" t="s">
        <v>4</v>
      </c>
      <c r="P647" t="s">
        <v>9</v>
      </c>
      <c r="Q647">
        <v>2</v>
      </c>
      <c r="R647" t="s">
        <v>10</v>
      </c>
      <c r="S647" t="s">
        <v>11</v>
      </c>
      <c r="T647">
        <v>6</v>
      </c>
      <c r="U647" t="s">
        <v>12</v>
      </c>
      <c r="V647">
        <v>100</v>
      </c>
      <c r="W647">
        <v>290</v>
      </c>
      <c r="X647" s="1">
        <v>45778</v>
      </c>
      <c r="Y647" t="s">
        <v>13</v>
      </c>
      <c r="AE647" s="3">
        <v>2.8064516129032202</v>
      </c>
    </row>
    <row r="648" spans="1:33" x14ac:dyDescent="0.35">
      <c r="A648" s="1">
        <v>45870</v>
      </c>
      <c r="B648" t="s">
        <v>17</v>
      </c>
      <c r="C648" t="s">
        <v>18</v>
      </c>
      <c r="D648">
        <v>2</v>
      </c>
      <c r="E648" s="2" t="s">
        <v>19</v>
      </c>
      <c r="F648" t="s">
        <v>20</v>
      </c>
      <c r="G648" t="s">
        <v>4</v>
      </c>
      <c r="H648">
        <v>24</v>
      </c>
      <c r="I648" s="1">
        <v>45778</v>
      </c>
      <c r="J648" t="s">
        <v>13</v>
      </c>
      <c r="K648" t="s">
        <v>6</v>
      </c>
      <c r="L648">
        <v>1</v>
      </c>
      <c r="M648" t="s">
        <v>7</v>
      </c>
      <c r="N648" t="s">
        <v>8</v>
      </c>
      <c r="O648" t="s">
        <v>4</v>
      </c>
      <c r="P648" t="s">
        <v>9</v>
      </c>
      <c r="Q648">
        <v>2</v>
      </c>
      <c r="R648" t="s">
        <v>10</v>
      </c>
      <c r="S648" t="s">
        <v>11</v>
      </c>
      <c r="T648">
        <v>6</v>
      </c>
      <c r="U648" t="s">
        <v>12</v>
      </c>
      <c r="V648">
        <v>100</v>
      </c>
      <c r="W648">
        <v>100370</v>
      </c>
      <c r="X648" s="1">
        <v>45778</v>
      </c>
      <c r="Y648" t="s">
        <v>13</v>
      </c>
      <c r="AE648" s="3">
        <v>1871.1612911387001</v>
      </c>
    </row>
    <row r="649" spans="1:33" x14ac:dyDescent="0.35">
      <c r="A649" s="1">
        <v>45870</v>
      </c>
      <c r="B649" t="s">
        <v>21</v>
      </c>
      <c r="C649" t="s">
        <v>1</v>
      </c>
      <c r="D649">
        <v>2</v>
      </c>
      <c r="E649" t="s">
        <v>22</v>
      </c>
      <c r="G649" t="s">
        <v>4</v>
      </c>
      <c r="H649">
        <v>24</v>
      </c>
      <c r="I649" s="1">
        <v>45778</v>
      </c>
      <c r="J649" t="s">
        <v>13</v>
      </c>
      <c r="K649" t="s">
        <v>6</v>
      </c>
      <c r="L649">
        <v>1</v>
      </c>
      <c r="M649" t="s">
        <v>7</v>
      </c>
      <c r="N649" t="s">
        <v>8</v>
      </c>
      <c r="O649" t="s">
        <v>4</v>
      </c>
      <c r="P649" t="s">
        <v>9</v>
      </c>
      <c r="Q649">
        <v>2</v>
      </c>
      <c r="R649" t="s">
        <v>10</v>
      </c>
      <c r="S649" t="s">
        <v>11</v>
      </c>
      <c r="T649">
        <v>6</v>
      </c>
      <c r="U649" t="s">
        <v>12</v>
      </c>
      <c r="V649">
        <v>100</v>
      </c>
      <c r="W649">
        <v>50172.000082079998</v>
      </c>
      <c r="X649" s="1">
        <v>45778</v>
      </c>
      <c r="Y649" t="s">
        <v>13</v>
      </c>
      <c r="AE649" s="3">
        <v>1618.45161555096</v>
      </c>
    </row>
    <row r="650" spans="1:33" x14ac:dyDescent="0.35">
      <c r="A650" s="1">
        <v>45870</v>
      </c>
      <c r="B650" t="s">
        <v>23</v>
      </c>
      <c r="C650" t="s">
        <v>1</v>
      </c>
      <c r="D650">
        <v>2</v>
      </c>
      <c r="E650" t="s">
        <v>24</v>
      </c>
      <c r="F650" t="s">
        <v>25</v>
      </c>
      <c r="G650" t="s">
        <v>4</v>
      </c>
      <c r="H650">
        <v>24</v>
      </c>
      <c r="I650" s="1">
        <v>45778</v>
      </c>
      <c r="J650" t="s">
        <v>5</v>
      </c>
      <c r="K650" t="s">
        <v>4</v>
      </c>
      <c r="L650">
        <v>1</v>
      </c>
      <c r="M650" t="s">
        <v>7</v>
      </c>
      <c r="N650" t="s">
        <v>8</v>
      </c>
      <c r="O650" t="s">
        <v>4</v>
      </c>
      <c r="P650" t="s">
        <v>9</v>
      </c>
      <c r="Q650">
        <v>2</v>
      </c>
      <c r="R650" t="s">
        <v>10</v>
      </c>
      <c r="S650" t="s">
        <v>11</v>
      </c>
      <c r="T650">
        <v>6</v>
      </c>
      <c r="U650" t="s">
        <v>12</v>
      </c>
      <c r="V650">
        <v>100</v>
      </c>
      <c r="W650">
        <v>50054</v>
      </c>
      <c r="X650" s="1">
        <v>45778</v>
      </c>
      <c r="Y650" t="s">
        <v>13</v>
      </c>
      <c r="AE650" s="3">
        <v>0</v>
      </c>
    </row>
    <row r="651" spans="1:33" x14ac:dyDescent="0.35">
      <c r="A651" s="1">
        <v>45870</v>
      </c>
      <c r="B651" t="s">
        <v>26</v>
      </c>
      <c r="C651" t="s">
        <v>1</v>
      </c>
      <c r="D651">
        <v>2</v>
      </c>
      <c r="E651" t="s">
        <v>27</v>
      </c>
      <c r="F651" t="s">
        <v>28</v>
      </c>
      <c r="G651" t="s">
        <v>4</v>
      </c>
      <c r="H651">
        <v>24</v>
      </c>
      <c r="I651" s="1">
        <v>45778</v>
      </c>
      <c r="J651" t="s">
        <v>13</v>
      </c>
      <c r="K651" t="s">
        <v>6</v>
      </c>
      <c r="L651">
        <v>1</v>
      </c>
      <c r="M651" t="s">
        <v>7</v>
      </c>
      <c r="N651" t="s">
        <v>8</v>
      </c>
      <c r="O651" t="s">
        <v>4</v>
      </c>
      <c r="P651" t="s">
        <v>9</v>
      </c>
      <c r="Q651">
        <v>2</v>
      </c>
      <c r="R651" t="s">
        <v>10</v>
      </c>
      <c r="S651" t="s">
        <v>11</v>
      </c>
      <c r="T651">
        <v>6</v>
      </c>
      <c r="U651" t="s">
        <v>12</v>
      </c>
      <c r="V651">
        <v>100</v>
      </c>
      <c r="W651">
        <v>7060</v>
      </c>
      <c r="X651" s="1">
        <v>45778</v>
      </c>
      <c r="Y651" t="s">
        <v>13</v>
      </c>
      <c r="AE651" s="3">
        <v>227.74193548387001</v>
      </c>
    </row>
    <row r="652" spans="1:33" x14ac:dyDescent="0.35">
      <c r="A652" s="1">
        <v>45870</v>
      </c>
      <c r="B652" t="s">
        <v>29</v>
      </c>
      <c r="C652">
        <v>0</v>
      </c>
      <c r="D652">
        <v>2</v>
      </c>
      <c r="E652" t="s">
        <v>30</v>
      </c>
      <c r="F652" t="s">
        <v>31</v>
      </c>
      <c r="G652" t="s">
        <v>4</v>
      </c>
      <c r="H652">
        <v>24</v>
      </c>
      <c r="I652" s="1">
        <v>45778</v>
      </c>
      <c r="J652" t="s">
        <v>13</v>
      </c>
      <c r="K652" t="s">
        <v>4</v>
      </c>
      <c r="L652">
        <v>6</v>
      </c>
      <c r="M652" t="s">
        <v>7</v>
      </c>
      <c r="N652" t="s">
        <v>8</v>
      </c>
      <c r="O652" t="s">
        <v>4</v>
      </c>
      <c r="P652" t="s">
        <v>9</v>
      </c>
      <c r="Q652">
        <v>2</v>
      </c>
      <c r="R652" t="s">
        <v>10</v>
      </c>
      <c r="S652" t="s">
        <v>11</v>
      </c>
      <c r="T652">
        <v>6</v>
      </c>
      <c r="U652" t="s">
        <v>12</v>
      </c>
      <c r="V652">
        <v>100</v>
      </c>
      <c r="W652">
        <v>290</v>
      </c>
      <c r="X652" s="1">
        <v>45778</v>
      </c>
      <c r="Y652" t="s">
        <v>13</v>
      </c>
      <c r="AE652" s="3">
        <v>56.129032258064498</v>
      </c>
      <c r="AF652">
        <f>W652*L652</f>
        <v>1740</v>
      </c>
      <c r="AG652" t="s">
        <v>63</v>
      </c>
    </row>
    <row r="653" spans="1:33" x14ac:dyDescent="0.35">
      <c r="A653" s="1">
        <v>45871</v>
      </c>
      <c r="B653" t="s">
        <v>0</v>
      </c>
      <c r="C653" t="s">
        <v>1</v>
      </c>
      <c r="D653">
        <v>2</v>
      </c>
      <c r="E653" t="s">
        <v>2</v>
      </c>
      <c r="F653" t="s">
        <v>3</v>
      </c>
      <c r="G653" t="s">
        <v>4</v>
      </c>
      <c r="H653">
        <v>24</v>
      </c>
      <c r="I653" s="1">
        <v>45778</v>
      </c>
      <c r="J653" t="s">
        <v>5</v>
      </c>
      <c r="K653" t="s">
        <v>6</v>
      </c>
      <c r="L653">
        <v>1</v>
      </c>
      <c r="M653" t="s">
        <v>7</v>
      </c>
      <c r="N653" t="s">
        <v>8</v>
      </c>
      <c r="O653" t="s">
        <v>4</v>
      </c>
      <c r="P653" t="s">
        <v>9</v>
      </c>
      <c r="Q653">
        <v>2</v>
      </c>
      <c r="R653" t="s">
        <v>10</v>
      </c>
      <c r="S653" t="s">
        <v>11</v>
      </c>
      <c r="T653">
        <v>6</v>
      </c>
      <c r="U653" t="s">
        <v>12</v>
      </c>
      <c r="V653">
        <v>100</v>
      </c>
      <c r="W653">
        <v>7951.9999895199999</v>
      </c>
      <c r="X653" s="1">
        <v>45778</v>
      </c>
      <c r="Y653" t="s">
        <v>13</v>
      </c>
      <c r="AE653" s="3">
        <v>0</v>
      </c>
    </row>
    <row r="654" spans="1:33" x14ac:dyDescent="0.35">
      <c r="A654" s="1">
        <v>45871</v>
      </c>
      <c r="B654" t="s">
        <v>14</v>
      </c>
      <c r="C654" t="s">
        <v>15</v>
      </c>
      <c r="D654">
        <v>2</v>
      </c>
      <c r="E654" t="s">
        <v>16</v>
      </c>
      <c r="G654" t="s">
        <v>4</v>
      </c>
      <c r="H654">
        <v>24</v>
      </c>
      <c r="I654" s="1">
        <v>45778</v>
      </c>
      <c r="J654" t="s">
        <v>13</v>
      </c>
      <c r="K654" t="s">
        <v>4</v>
      </c>
      <c r="L654">
        <v>1</v>
      </c>
      <c r="M654" t="s">
        <v>7</v>
      </c>
      <c r="N654" t="s">
        <v>8</v>
      </c>
      <c r="O654" t="s">
        <v>4</v>
      </c>
      <c r="P654" t="s">
        <v>9</v>
      </c>
      <c r="Q654">
        <v>2</v>
      </c>
      <c r="R654" t="s">
        <v>10</v>
      </c>
      <c r="S654" t="s">
        <v>11</v>
      </c>
      <c r="T654">
        <v>6</v>
      </c>
      <c r="U654" t="s">
        <v>12</v>
      </c>
      <c r="V654">
        <v>100</v>
      </c>
      <c r="W654">
        <v>290</v>
      </c>
      <c r="X654" s="1">
        <v>45778</v>
      </c>
      <c r="Y654" t="s">
        <v>13</v>
      </c>
      <c r="AE654" s="3">
        <v>2.8064516129032202</v>
      </c>
    </row>
    <row r="655" spans="1:33" x14ac:dyDescent="0.35">
      <c r="A655" s="1">
        <v>45871</v>
      </c>
      <c r="B655" t="s">
        <v>17</v>
      </c>
      <c r="C655" t="s">
        <v>18</v>
      </c>
      <c r="D655">
        <v>2</v>
      </c>
      <c r="E655" s="2" t="s">
        <v>19</v>
      </c>
      <c r="F655" t="s">
        <v>20</v>
      </c>
      <c r="G655" t="s">
        <v>4</v>
      </c>
      <c r="H655">
        <v>24</v>
      </c>
      <c r="I655" s="1">
        <v>45778</v>
      </c>
      <c r="J655" t="s">
        <v>13</v>
      </c>
      <c r="K655" t="s">
        <v>6</v>
      </c>
      <c r="L655">
        <v>1</v>
      </c>
      <c r="M655" t="s">
        <v>7</v>
      </c>
      <c r="N655" t="s">
        <v>8</v>
      </c>
      <c r="O655" t="s">
        <v>4</v>
      </c>
      <c r="P655" t="s">
        <v>9</v>
      </c>
      <c r="Q655">
        <v>2</v>
      </c>
      <c r="R655" t="s">
        <v>10</v>
      </c>
      <c r="S655" t="s">
        <v>11</v>
      </c>
      <c r="T655">
        <v>6</v>
      </c>
      <c r="U655" t="s">
        <v>12</v>
      </c>
      <c r="V655">
        <v>100</v>
      </c>
      <c r="W655">
        <v>100370</v>
      </c>
      <c r="X655" s="1">
        <v>45778</v>
      </c>
      <c r="Y655" t="s">
        <v>13</v>
      </c>
      <c r="AE655" s="3">
        <v>1871.1612911387001</v>
      </c>
    </row>
    <row r="656" spans="1:33" x14ac:dyDescent="0.35">
      <c r="A656" s="1">
        <v>45871</v>
      </c>
      <c r="B656" t="s">
        <v>21</v>
      </c>
      <c r="C656" t="s">
        <v>1</v>
      </c>
      <c r="D656">
        <v>2</v>
      </c>
      <c r="E656" t="s">
        <v>22</v>
      </c>
      <c r="G656" t="s">
        <v>4</v>
      </c>
      <c r="H656">
        <v>24</v>
      </c>
      <c r="I656" s="1">
        <v>45778</v>
      </c>
      <c r="J656" t="s">
        <v>13</v>
      </c>
      <c r="K656" t="s">
        <v>6</v>
      </c>
      <c r="L656">
        <v>1</v>
      </c>
      <c r="M656" t="s">
        <v>7</v>
      </c>
      <c r="N656" t="s">
        <v>8</v>
      </c>
      <c r="O656" t="s">
        <v>4</v>
      </c>
      <c r="P656" t="s">
        <v>9</v>
      </c>
      <c r="Q656">
        <v>2</v>
      </c>
      <c r="R656" t="s">
        <v>10</v>
      </c>
      <c r="S656" t="s">
        <v>11</v>
      </c>
      <c r="T656">
        <v>6</v>
      </c>
      <c r="U656" t="s">
        <v>12</v>
      </c>
      <c r="V656">
        <v>100</v>
      </c>
      <c r="W656">
        <v>50172.000082079998</v>
      </c>
      <c r="X656" s="1">
        <v>45778</v>
      </c>
      <c r="Y656" t="s">
        <v>13</v>
      </c>
      <c r="AE656" s="3">
        <v>1618.45161555096</v>
      </c>
    </row>
    <row r="657" spans="1:33" x14ac:dyDescent="0.35">
      <c r="A657" s="1">
        <v>45871</v>
      </c>
      <c r="B657" t="s">
        <v>23</v>
      </c>
      <c r="C657" t="s">
        <v>1</v>
      </c>
      <c r="D657">
        <v>2</v>
      </c>
      <c r="E657" t="s">
        <v>24</v>
      </c>
      <c r="F657" t="s">
        <v>25</v>
      </c>
      <c r="G657" t="s">
        <v>4</v>
      </c>
      <c r="H657">
        <v>24</v>
      </c>
      <c r="I657" s="1">
        <v>45778</v>
      </c>
      <c r="J657" t="s">
        <v>5</v>
      </c>
      <c r="K657" t="s">
        <v>4</v>
      </c>
      <c r="L657">
        <v>1</v>
      </c>
      <c r="M657" t="s">
        <v>7</v>
      </c>
      <c r="N657" t="s">
        <v>8</v>
      </c>
      <c r="O657" t="s">
        <v>4</v>
      </c>
      <c r="P657" t="s">
        <v>9</v>
      </c>
      <c r="Q657">
        <v>2</v>
      </c>
      <c r="R657" t="s">
        <v>10</v>
      </c>
      <c r="S657" t="s">
        <v>11</v>
      </c>
      <c r="T657">
        <v>6</v>
      </c>
      <c r="U657" t="s">
        <v>12</v>
      </c>
      <c r="V657">
        <v>100</v>
      </c>
      <c r="W657">
        <v>50054</v>
      </c>
      <c r="X657" s="1">
        <v>45778</v>
      </c>
      <c r="Y657" t="s">
        <v>13</v>
      </c>
      <c r="AE657" s="3">
        <v>0</v>
      </c>
    </row>
    <row r="658" spans="1:33" x14ac:dyDescent="0.35">
      <c r="A658" s="1">
        <v>45871</v>
      </c>
      <c r="B658" t="s">
        <v>26</v>
      </c>
      <c r="C658" t="s">
        <v>1</v>
      </c>
      <c r="D658">
        <v>2</v>
      </c>
      <c r="E658" t="s">
        <v>27</v>
      </c>
      <c r="F658" t="s">
        <v>28</v>
      </c>
      <c r="G658" t="s">
        <v>4</v>
      </c>
      <c r="H658">
        <v>24</v>
      </c>
      <c r="I658" s="1">
        <v>45778</v>
      </c>
      <c r="J658" t="s">
        <v>13</v>
      </c>
      <c r="K658" t="s">
        <v>6</v>
      </c>
      <c r="L658">
        <v>1</v>
      </c>
      <c r="M658" t="s">
        <v>7</v>
      </c>
      <c r="N658" t="s">
        <v>8</v>
      </c>
      <c r="O658" t="s">
        <v>4</v>
      </c>
      <c r="P658" t="s">
        <v>9</v>
      </c>
      <c r="Q658">
        <v>2</v>
      </c>
      <c r="R658" t="s">
        <v>10</v>
      </c>
      <c r="S658" t="s">
        <v>11</v>
      </c>
      <c r="T658">
        <v>6</v>
      </c>
      <c r="U658" t="s">
        <v>12</v>
      </c>
      <c r="V658">
        <v>100</v>
      </c>
      <c r="W658">
        <v>7060</v>
      </c>
      <c r="X658" s="1">
        <v>45778</v>
      </c>
      <c r="Y658" t="s">
        <v>13</v>
      </c>
      <c r="AE658" s="3">
        <v>227.74193548387001</v>
      </c>
    </row>
    <row r="659" spans="1:33" x14ac:dyDescent="0.35">
      <c r="A659" s="1">
        <v>45871</v>
      </c>
      <c r="B659" t="s">
        <v>29</v>
      </c>
      <c r="C659">
        <v>0</v>
      </c>
      <c r="D659">
        <v>2</v>
      </c>
      <c r="E659" t="s">
        <v>30</v>
      </c>
      <c r="F659" t="s">
        <v>31</v>
      </c>
      <c r="G659" t="s">
        <v>4</v>
      </c>
      <c r="H659">
        <v>24</v>
      </c>
      <c r="I659" s="1">
        <v>45778</v>
      </c>
      <c r="J659" t="s">
        <v>13</v>
      </c>
      <c r="K659" t="s">
        <v>4</v>
      </c>
      <c r="L659">
        <v>6</v>
      </c>
      <c r="M659" t="s">
        <v>7</v>
      </c>
      <c r="N659" t="s">
        <v>8</v>
      </c>
      <c r="O659" t="s">
        <v>4</v>
      </c>
      <c r="P659" t="s">
        <v>9</v>
      </c>
      <c r="Q659">
        <v>2</v>
      </c>
      <c r="R659" t="s">
        <v>10</v>
      </c>
      <c r="S659" t="s">
        <v>11</v>
      </c>
      <c r="T659">
        <v>6</v>
      </c>
      <c r="U659" t="s">
        <v>12</v>
      </c>
      <c r="V659">
        <v>100</v>
      </c>
      <c r="W659">
        <v>290</v>
      </c>
      <c r="X659" s="1">
        <v>45778</v>
      </c>
      <c r="Y659" t="s">
        <v>13</v>
      </c>
      <c r="AE659" s="3">
        <v>56.129032258064498</v>
      </c>
      <c r="AF659">
        <f>W659*L659</f>
        <v>1740</v>
      </c>
      <c r="AG659" t="s">
        <v>63</v>
      </c>
    </row>
    <row r="660" spans="1:33" x14ac:dyDescent="0.35">
      <c r="A660" s="1">
        <v>45872</v>
      </c>
      <c r="B660" t="s">
        <v>0</v>
      </c>
      <c r="C660" t="s">
        <v>1</v>
      </c>
      <c r="D660">
        <v>2</v>
      </c>
      <c r="E660" t="s">
        <v>2</v>
      </c>
      <c r="F660" t="s">
        <v>3</v>
      </c>
      <c r="G660" t="s">
        <v>4</v>
      </c>
      <c r="H660">
        <v>24</v>
      </c>
      <c r="I660" s="1">
        <v>45778</v>
      </c>
      <c r="J660" t="s">
        <v>5</v>
      </c>
      <c r="K660" t="s">
        <v>6</v>
      </c>
      <c r="L660">
        <v>1</v>
      </c>
      <c r="M660" t="s">
        <v>7</v>
      </c>
      <c r="N660" t="s">
        <v>8</v>
      </c>
      <c r="O660" t="s">
        <v>4</v>
      </c>
      <c r="P660" t="s">
        <v>9</v>
      </c>
      <c r="Q660">
        <v>2</v>
      </c>
      <c r="R660" t="s">
        <v>10</v>
      </c>
      <c r="S660" t="s">
        <v>11</v>
      </c>
      <c r="T660">
        <v>6</v>
      </c>
      <c r="U660" t="s">
        <v>12</v>
      </c>
      <c r="V660">
        <v>100</v>
      </c>
      <c r="W660">
        <v>7951.9999895199999</v>
      </c>
      <c r="X660" s="1">
        <v>45778</v>
      </c>
      <c r="Y660" t="s">
        <v>13</v>
      </c>
      <c r="AE660" s="3">
        <v>0</v>
      </c>
    </row>
    <row r="661" spans="1:33" x14ac:dyDescent="0.35">
      <c r="A661" s="1">
        <v>45872</v>
      </c>
      <c r="B661" t="s">
        <v>14</v>
      </c>
      <c r="C661" t="s">
        <v>15</v>
      </c>
      <c r="D661">
        <v>2</v>
      </c>
      <c r="E661" t="s">
        <v>16</v>
      </c>
      <c r="G661" t="s">
        <v>4</v>
      </c>
      <c r="H661">
        <v>24</v>
      </c>
      <c r="I661" s="1">
        <v>45778</v>
      </c>
      <c r="J661" t="s">
        <v>13</v>
      </c>
      <c r="K661" t="s">
        <v>4</v>
      </c>
      <c r="L661">
        <v>1</v>
      </c>
      <c r="M661" t="s">
        <v>7</v>
      </c>
      <c r="N661" t="s">
        <v>8</v>
      </c>
      <c r="O661" t="s">
        <v>4</v>
      </c>
      <c r="P661" t="s">
        <v>9</v>
      </c>
      <c r="Q661">
        <v>2</v>
      </c>
      <c r="R661" t="s">
        <v>10</v>
      </c>
      <c r="S661" t="s">
        <v>11</v>
      </c>
      <c r="T661">
        <v>6</v>
      </c>
      <c r="U661" t="s">
        <v>12</v>
      </c>
      <c r="V661">
        <v>100</v>
      </c>
      <c r="W661">
        <v>290</v>
      </c>
      <c r="X661" s="1">
        <v>45778</v>
      </c>
      <c r="Y661" t="s">
        <v>13</v>
      </c>
      <c r="AE661" s="3">
        <v>2.8064516129032202</v>
      </c>
    </row>
    <row r="662" spans="1:33" x14ac:dyDescent="0.35">
      <c r="A662" s="1">
        <v>45872</v>
      </c>
      <c r="B662" t="s">
        <v>17</v>
      </c>
      <c r="C662" t="s">
        <v>18</v>
      </c>
      <c r="D662">
        <v>2</v>
      </c>
      <c r="E662" s="2" t="s">
        <v>19</v>
      </c>
      <c r="F662" t="s">
        <v>20</v>
      </c>
      <c r="G662" t="s">
        <v>4</v>
      </c>
      <c r="H662">
        <v>24</v>
      </c>
      <c r="I662" s="1">
        <v>45778</v>
      </c>
      <c r="J662" t="s">
        <v>13</v>
      </c>
      <c r="K662" t="s">
        <v>6</v>
      </c>
      <c r="L662">
        <v>1</v>
      </c>
      <c r="M662" t="s">
        <v>7</v>
      </c>
      <c r="N662" t="s">
        <v>8</v>
      </c>
      <c r="O662" t="s">
        <v>4</v>
      </c>
      <c r="P662" t="s">
        <v>9</v>
      </c>
      <c r="Q662">
        <v>2</v>
      </c>
      <c r="R662" t="s">
        <v>10</v>
      </c>
      <c r="S662" t="s">
        <v>11</v>
      </c>
      <c r="T662">
        <v>6</v>
      </c>
      <c r="U662" t="s">
        <v>12</v>
      </c>
      <c r="V662">
        <v>100</v>
      </c>
      <c r="W662">
        <v>100370</v>
      </c>
      <c r="X662" s="1">
        <v>45778</v>
      </c>
      <c r="Y662" t="s">
        <v>13</v>
      </c>
      <c r="AE662" s="3">
        <v>1871.1612911387001</v>
      </c>
    </row>
    <row r="663" spans="1:33" x14ac:dyDescent="0.35">
      <c r="A663" s="1">
        <v>45872</v>
      </c>
      <c r="B663" t="s">
        <v>21</v>
      </c>
      <c r="C663" t="s">
        <v>1</v>
      </c>
      <c r="D663">
        <v>2</v>
      </c>
      <c r="E663" t="s">
        <v>22</v>
      </c>
      <c r="G663" t="s">
        <v>4</v>
      </c>
      <c r="H663">
        <v>24</v>
      </c>
      <c r="I663" s="1">
        <v>45778</v>
      </c>
      <c r="J663" t="s">
        <v>13</v>
      </c>
      <c r="K663" t="s">
        <v>6</v>
      </c>
      <c r="L663">
        <v>1</v>
      </c>
      <c r="M663" t="s">
        <v>7</v>
      </c>
      <c r="N663" t="s">
        <v>8</v>
      </c>
      <c r="O663" t="s">
        <v>4</v>
      </c>
      <c r="P663" t="s">
        <v>9</v>
      </c>
      <c r="Q663">
        <v>2</v>
      </c>
      <c r="R663" t="s">
        <v>10</v>
      </c>
      <c r="S663" t="s">
        <v>11</v>
      </c>
      <c r="T663">
        <v>6</v>
      </c>
      <c r="U663" t="s">
        <v>12</v>
      </c>
      <c r="V663">
        <v>100</v>
      </c>
      <c r="W663">
        <v>50172.000082079998</v>
      </c>
      <c r="X663" s="1">
        <v>45778</v>
      </c>
      <c r="Y663" t="s">
        <v>13</v>
      </c>
      <c r="AE663" s="3">
        <v>1618.45161555096</v>
      </c>
    </row>
    <row r="664" spans="1:33" x14ac:dyDescent="0.35">
      <c r="A664" s="1">
        <v>45872</v>
      </c>
      <c r="B664" t="s">
        <v>23</v>
      </c>
      <c r="C664" t="s">
        <v>1</v>
      </c>
      <c r="D664">
        <v>2</v>
      </c>
      <c r="E664" t="s">
        <v>24</v>
      </c>
      <c r="F664" t="s">
        <v>25</v>
      </c>
      <c r="G664" t="s">
        <v>4</v>
      </c>
      <c r="H664">
        <v>24</v>
      </c>
      <c r="I664" s="1">
        <v>45778</v>
      </c>
      <c r="J664" t="s">
        <v>5</v>
      </c>
      <c r="K664" t="s">
        <v>4</v>
      </c>
      <c r="L664">
        <v>1</v>
      </c>
      <c r="M664" t="s">
        <v>7</v>
      </c>
      <c r="N664" t="s">
        <v>8</v>
      </c>
      <c r="O664" t="s">
        <v>4</v>
      </c>
      <c r="P664" t="s">
        <v>9</v>
      </c>
      <c r="Q664">
        <v>2</v>
      </c>
      <c r="R664" t="s">
        <v>10</v>
      </c>
      <c r="S664" t="s">
        <v>11</v>
      </c>
      <c r="T664">
        <v>6</v>
      </c>
      <c r="U664" t="s">
        <v>12</v>
      </c>
      <c r="V664">
        <v>100</v>
      </c>
      <c r="W664">
        <v>50054</v>
      </c>
      <c r="X664" s="1">
        <v>45778</v>
      </c>
      <c r="Y664" t="s">
        <v>13</v>
      </c>
      <c r="AE664" s="3">
        <v>0</v>
      </c>
    </row>
    <row r="665" spans="1:33" x14ac:dyDescent="0.35">
      <c r="A665" s="1">
        <v>45872</v>
      </c>
      <c r="B665" t="s">
        <v>26</v>
      </c>
      <c r="C665" t="s">
        <v>1</v>
      </c>
      <c r="D665">
        <v>2</v>
      </c>
      <c r="E665" t="s">
        <v>27</v>
      </c>
      <c r="F665" t="s">
        <v>28</v>
      </c>
      <c r="G665" t="s">
        <v>4</v>
      </c>
      <c r="H665">
        <v>24</v>
      </c>
      <c r="I665" s="1">
        <v>45778</v>
      </c>
      <c r="J665" t="s">
        <v>13</v>
      </c>
      <c r="K665" t="s">
        <v>6</v>
      </c>
      <c r="L665">
        <v>1</v>
      </c>
      <c r="M665" t="s">
        <v>7</v>
      </c>
      <c r="N665" t="s">
        <v>8</v>
      </c>
      <c r="O665" t="s">
        <v>4</v>
      </c>
      <c r="P665" t="s">
        <v>9</v>
      </c>
      <c r="Q665">
        <v>2</v>
      </c>
      <c r="R665" t="s">
        <v>10</v>
      </c>
      <c r="S665" t="s">
        <v>11</v>
      </c>
      <c r="T665">
        <v>6</v>
      </c>
      <c r="U665" t="s">
        <v>12</v>
      </c>
      <c r="V665">
        <v>100</v>
      </c>
      <c r="W665">
        <v>7060</v>
      </c>
      <c r="X665" s="1">
        <v>45778</v>
      </c>
      <c r="Y665" t="s">
        <v>13</v>
      </c>
      <c r="AE665" s="3">
        <v>227.74193548387001</v>
      </c>
    </row>
    <row r="666" spans="1:33" x14ac:dyDescent="0.35">
      <c r="A666" s="1">
        <v>45872</v>
      </c>
      <c r="B666" t="s">
        <v>29</v>
      </c>
      <c r="C666">
        <v>0</v>
      </c>
      <c r="D666">
        <v>2</v>
      </c>
      <c r="E666" t="s">
        <v>30</v>
      </c>
      <c r="F666" t="s">
        <v>31</v>
      </c>
      <c r="G666" t="s">
        <v>4</v>
      </c>
      <c r="H666">
        <v>24</v>
      </c>
      <c r="I666" s="1">
        <v>45778</v>
      </c>
      <c r="J666" t="s">
        <v>13</v>
      </c>
      <c r="K666" t="s">
        <v>4</v>
      </c>
      <c r="L666">
        <v>6</v>
      </c>
      <c r="M666" t="s">
        <v>7</v>
      </c>
      <c r="N666" t="s">
        <v>8</v>
      </c>
      <c r="O666" t="s">
        <v>4</v>
      </c>
      <c r="P666" t="s">
        <v>9</v>
      </c>
      <c r="Q666">
        <v>2</v>
      </c>
      <c r="R666" t="s">
        <v>10</v>
      </c>
      <c r="S666" t="s">
        <v>11</v>
      </c>
      <c r="T666">
        <v>6</v>
      </c>
      <c r="U666" t="s">
        <v>12</v>
      </c>
      <c r="V666">
        <v>100</v>
      </c>
      <c r="W666">
        <v>290</v>
      </c>
      <c r="X666" s="1">
        <v>45778</v>
      </c>
      <c r="Y666" t="s">
        <v>13</v>
      </c>
      <c r="AE666" s="3">
        <v>56.129032258064498</v>
      </c>
      <c r="AF666">
        <f>W666*L666</f>
        <v>1740</v>
      </c>
      <c r="AG666" t="s">
        <v>63</v>
      </c>
    </row>
    <row r="667" spans="1:33" x14ac:dyDescent="0.35">
      <c r="A667" s="1">
        <v>45873</v>
      </c>
      <c r="B667" t="s">
        <v>0</v>
      </c>
      <c r="C667" t="s">
        <v>1</v>
      </c>
      <c r="D667">
        <v>2</v>
      </c>
      <c r="E667" t="s">
        <v>2</v>
      </c>
      <c r="F667" t="s">
        <v>3</v>
      </c>
      <c r="G667" t="s">
        <v>4</v>
      </c>
      <c r="H667">
        <v>24</v>
      </c>
      <c r="I667" s="1">
        <v>45778</v>
      </c>
      <c r="J667" t="s">
        <v>5</v>
      </c>
      <c r="K667" t="s">
        <v>6</v>
      </c>
      <c r="L667">
        <v>1</v>
      </c>
      <c r="M667" t="s">
        <v>7</v>
      </c>
      <c r="N667" t="s">
        <v>8</v>
      </c>
      <c r="O667" t="s">
        <v>4</v>
      </c>
      <c r="P667" t="s">
        <v>9</v>
      </c>
      <c r="Q667">
        <v>2</v>
      </c>
      <c r="R667" t="s">
        <v>10</v>
      </c>
      <c r="S667" t="s">
        <v>11</v>
      </c>
      <c r="T667">
        <v>6</v>
      </c>
      <c r="U667" t="s">
        <v>12</v>
      </c>
      <c r="V667">
        <v>100</v>
      </c>
      <c r="W667">
        <v>7951.9999895199999</v>
      </c>
      <c r="X667" s="1">
        <v>45778</v>
      </c>
      <c r="Y667" t="s">
        <v>13</v>
      </c>
      <c r="AE667" s="3">
        <v>0</v>
      </c>
    </row>
    <row r="668" spans="1:33" x14ac:dyDescent="0.35">
      <c r="A668" s="1">
        <v>45873</v>
      </c>
      <c r="B668" t="s">
        <v>14</v>
      </c>
      <c r="C668" t="s">
        <v>15</v>
      </c>
      <c r="D668">
        <v>2</v>
      </c>
      <c r="E668" t="s">
        <v>16</v>
      </c>
      <c r="G668" t="s">
        <v>4</v>
      </c>
      <c r="H668">
        <v>24</v>
      </c>
      <c r="I668" s="1">
        <v>45778</v>
      </c>
      <c r="J668" t="s">
        <v>13</v>
      </c>
      <c r="K668" t="s">
        <v>4</v>
      </c>
      <c r="L668">
        <v>1</v>
      </c>
      <c r="M668" t="s">
        <v>7</v>
      </c>
      <c r="N668" t="s">
        <v>8</v>
      </c>
      <c r="O668" t="s">
        <v>4</v>
      </c>
      <c r="P668" t="s">
        <v>9</v>
      </c>
      <c r="Q668">
        <v>2</v>
      </c>
      <c r="R668" t="s">
        <v>10</v>
      </c>
      <c r="S668" t="s">
        <v>11</v>
      </c>
      <c r="T668">
        <v>6</v>
      </c>
      <c r="U668" t="s">
        <v>12</v>
      </c>
      <c r="V668">
        <v>100</v>
      </c>
      <c r="W668">
        <v>290</v>
      </c>
      <c r="X668" s="1">
        <v>45778</v>
      </c>
      <c r="Y668" t="s">
        <v>13</v>
      </c>
      <c r="AE668" s="3">
        <v>2.8064516129032202</v>
      </c>
    </row>
    <row r="669" spans="1:33" x14ac:dyDescent="0.35">
      <c r="A669" s="1">
        <v>45873</v>
      </c>
      <c r="B669" t="s">
        <v>17</v>
      </c>
      <c r="C669" t="s">
        <v>18</v>
      </c>
      <c r="D669">
        <v>2</v>
      </c>
      <c r="E669" s="2" t="s">
        <v>19</v>
      </c>
      <c r="F669" t="s">
        <v>20</v>
      </c>
      <c r="G669" t="s">
        <v>4</v>
      </c>
      <c r="H669">
        <v>24</v>
      </c>
      <c r="I669" s="1">
        <v>45778</v>
      </c>
      <c r="J669" t="s">
        <v>13</v>
      </c>
      <c r="K669" t="s">
        <v>6</v>
      </c>
      <c r="L669">
        <v>1</v>
      </c>
      <c r="M669" t="s">
        <v>7</v>
      </c>
      <c r="N669" t="s">
        <v>8</v>
      </c>
      <c r="O669" t="s">
        <v>4</v>
      </c>
      <c r="P669" t="s">
        <v>9</v>
      </c>
      <c r="Q669">
        <v>2</v>
      </c>
      <c r="R669" t="s">
        <v>10</v>
      </c>
      <c r="S669" t="s">
        <v>11</v>
      </c>
      <c r="T669">
        <v>6</v>
      </c>
      <c r="U669" t="s">
        <v>12</v>
      </c>
      <c r="V669">
        <v>100</v>
      </c>
      <c r="W669">
        <v>100370</v>
      </c>
      <c r="X669" s="1">
        <v>45778</v>
      </c>
      <c r="Y669" t="s">
        <v>13</v>
      </c>
      <c r="AE669" s="3">
        <v>1871.1612911387001</v>
      </c>
    </row>
    <row r="670" spans="1:33" x14ac:dyDescent="0.35">
      <c r="A670" s="1">
        <v>45873</v>
      </c>
      <c r="B670" t="s">
        <v>21</v>
      </c>
      <c r="C670" t="s">
        <v>1</v>
      </c>
      <c r="D670">
        <v>2</v>
      </c>
      <c r="E670" t="s">
        <v>22</v>
      </c>
      <c r="G670" t="s">
        <v>4</v>
      </c>
      <c r="H670">
        <v>24</v>
      </c>
      <c r="I670" s="1">
        <v>45778</v>
      </c>
      <c r="J670" t="s">
        <v>13</v>
      </c>
      <c r="K670" t="s">
        <v>6</v>
      </c>
      <c r="L670">
        <v>1</v>
      </c>
      <c r="M670" t="s">
        <v>7</v>
      </c>
      <c r="N670" t="s">
        <v>8</v>
      </c>
      <c r="O670" t="s">
        <v>4</v>
      </c>
      <c r="P670" t="s">
        <v>9</v>
      </c>
      <c r="Q670">
        <v>2</v>
      </c>
      <c r="R670" t="s">
        <v>10</v>
      </c>
      <c r="S670" t="s">
        <v>11</v>
      </c>
      <c r="T670">
        <v>6</v>
      </c>
      <c r="U670" t="s">
        <v>12</v>
      </c>
      <c r="V670">
        <v>100</v>
      </c>
      <c r="W670">
        <v>50172.000082079998</v>
      </c>
      <c r="X670" s="1">
        <v>45778</v>
      </c>
      <c r="Y670" t="s">
        <v>13</v>
      </c>
      <c r="AE670" s="3">
        <v>1618.45161555096</v>
      </c>
    </row>
    <row r="671" spans="1:33" x14ac:dyDescent="0.35">
      <c r="A671" s="1">
        <v>45873</v>
      </c>
      <c r="B671" t="s">
        <v>23</v>
      </c>
      <c r="C671" t="s">
        <v>1</v>
      </c>
      <c r="D671">
        <v>2</v>
      </c>
      <c r="E671" t="s">
        <v>24</v>
      </c>
      <c r="F671" t="s">
        <v>25</v>
      </c>
      <c r="G671" t="s">
        <v>4</v>
      </c>
      <c r="H671">
        <v>24</v>
      </c>
      <c r="I671" s="1">
        <v>45778</v>
      </c>
      <c r="J671" t="s">
        <v>5</v>
      </c>
      <c r="K671" t="s">
        <v>4</v>
      </c>
      <c r="L671">
        <v>1</v>
      </c>
      <c r="M671" t="s">
        <v>7</v>
      </c>
      <c r="N671" t="s">
        <v>8</v>
      </c>
      <c r="O671" t="s">
        <v>4</v>
      </c>
      <c r="P671" t="s">
        <v>9</v>
      </c>
      <c r="Q671">
        <v>2</v>
      </c>
      <c r="R671" t="s">
        <v>10</v>
      </c>
      <c r="S671" t="s">
        <v>11</v>
      </c>
      <c r="T671">
        <v>6</v>
      </c>
      <c r="U671" t="s">
        <v>12</v>
      </c>
      <c r="V671">
        <v>100</v>
      </c>
      <c r="W671">
        <v>50054</v>
      </c>
      <c r="X671" s="1">
        <v>45778</v>
      </c>
      <c r="Y671" t="s">
        <v>13</v>
      </c>
      <c r="AE671" s="3">
        <v>0</v>
      </c>
    </row>
    <row r="672" spans="1:33" x14ac:dyDescent="0.35">
      <c r="A672" s="1">
        <v>45873</v>
      </c>
      <c r="B672" t="s">
        <v>26</v>
      </c>
      <c r="C672" t="s">
        <v>1</v>
      </c>
      <c r="D672">
        <v>2</v>
      </c>
      <c r="E672" t="s">
        <v>27</v>
      </c>
      <c r="F672" t="s">
        <v>28</v>
      </c>
      <c r="G672" t="s">
        <v>4</v>
      </c>
      <c r="H672">
        <v>24</v>
      </c>
      <c r="I672" s="1">
        <v>45778</v>
      </c>
      <c r="J672" t="s">
        <v>13</v>
      </c>
      <c r="K672" t="s">
        <v>6</v>
      </c>
      <c r="L672">
        <v>1</v>
      </c>
      <c r="M672" t="s">
        <v>7</v>
      </c>
      <c r="N672" t="s">
        <v>8</v>
      </c>
      <c r="O672" t="s">
        <v>4</v>
      </c>
      <c r="P672" t="s">
        <v>9</v>
      </c>
      <c r="Q672">
        <v>2</v>
      </c>
      <c r="R672" t="s">
        <v>10</v>
      </c>
      <c r="S672" t="s">
        <v>11</v>
      </c>
      <c r="T672">
        <v>6</v>
      </c>
      <c r="U672" t="s">
        <v>12</v>
      </c>
      <c r="V672">
        <v>100</v>
      </c>
      <c r="W672">
        <v>7060</v>
      </c>
      <c r="X672" s="1">
        <v>45778</v>
      </c>
      <c r="Y672" t="s">
        <v>13</v>
      </c>
      <c r="AE672" s="3">
        <v>227.74193548387001</v>
      </c>
    </row>
    <row r="673" spans="1:33" x14ac:dyDescent="0.35">
      <c r="A673" s="1">
        <v>45873</v>
      </c>
      <c r="B673" t="s">
        <v>29</v>
      </c>
      <c r="C673">
        <v>0</v>
      </c>
      <c r="D673">
        <v>2</v>
      </c>
      <c r="E673" t="s">
        <v>30</v>
      </c>
      <c r="F673" t="s">
        <v>31</v>
      </c>
      <c r="G673" t="s">
        <v>4</v>
      </c>
      <c r="H673">
        <v>24</v>
      </c>
      <c r="I673" s="1">
        <v>45778</v>
      </c>
      <c r="J673" t="s">
        <v>13</v>
      </c>
      <c r="K673" t="s">
        <v>4</v>
      </c>
      <c r="L673">
        <v>6</v>
      </c>
      <c r="M673" t="s">
        <v>7</v>
      </c>
      <c r="N673" t="s">
        <v>8</v>
      </c>
      <c r="O673" t="s">
        <v>4</v>
      </c>
      <c r="P673" t="s">
        <v>9</v>
      </c>
      <c r="Q673">
        <v>2</v>
      </c>
      <c r="R673" t="s">
        <v>10</v>
      </c>
      <c r="S673" t="s">
        <v>11</v>
      </c>
      <c r="T673">
        <v>6</v>
      </c>
      <c r="U673" t="s">
        <v>12</v>
      </c>
      <c r="V673">
        <v>100</v>
      </c>
      <c r="W673">
        <v>290</v>
      </c>
      <c r="X673" s="1">
        <v>45778</v>
      </c>
      <c r="Y673" t="s">
        <v>13</v>
      </c>
      <c r="AE673" s="3">
        <v>56.129032258064498</v>
      </c>
      <c r="AF673">
        <f>W673*L673</f>
        <v>1740</v>
      </c>
      <c r="AG673" t="s">
        <v>63</v>
      </c>
    </row>
    <row r="674" spans="1:33" x14ac:dyDescent="0.35">
      <c r="A674" s="1">
        <v>45874</v>
      </c>
      <c r="B674" t="s">
        <v>0</v>
      </c>
      <c r="C674" t="s">
        <v>1</v>
      </c>
      <c r="D674">
        <v>2</v>
      </c>
      <c r="E674" t="s">
        <v>2</v>
      </c>
      <c r="F674" t="s">
        <v>3</v>
      </c>
      <c r="G674" t="s">
        <v>4</v>
      </c>
      <c r="H674">
        <v>24</v>
      </c>
      <c r="I674" s="1">
        <v>45778</v>
      </c>
      <c r="J674" t="s">
        <v>5</v>
      </c>
      <c r="K674" t="s">
        <v>6</v>
      </c>
      <c r="L674">
        <v>1</v>
      </c>
      <c r="M674" t="s">
        <v>7</v>
      </c>
      <c r="N674" t="s">
        <v>8</v>
      </c>
      <c r="O674" t="s">
        <v>4</v>
      </c>
      <c r="P674" t="s">
        <v>9</v>
      </c>
      <c r="Q674">
        <v>2</v>
      </c>
      <c r="R674" t="s">
        <v>10</v>
      </c>
      <c r="S674" t="s">
        <v>11</v>
      </c>
      <c r="T674">
        <v>6</v>
      </c>
      <c r="U674" t="s">
        <v>12</v>
      </c>
      <c r="V674">
        <v>100</v>
      </c>
      <c r="W674">
        <v>7951.9999895199999</v>
      </c>
      <c r="X674" s="1">
        <v>45778</v>
      </c>
      <c r="Y674" t="s">
        <v>13</v>
      </c>
      <c r="AE674" s="3">
        <v>0</v>
      </c>
    </row>
    <row r="675" spans="1:33" x14ac:dyDescent="0.35">
      <c r="A675" s="1">
        <v>45874</v>
      </c>
      <c r="B675" t="s">
        <v>14</v>
      </c>
      <c r="C675" t="s">
        <v>15</v>
      </c>
      <c r="D675">
        <v>2</v>
      </c>
      <c r="E675" t="s">
        <v>16</v>
      </c>
      <c r="G675" t="s">
        <v>4</v>
      </c>
      <c r="H675">
        <v>24</v>
      </c>
      <c r="I675" s="1">
        <v>45778</v>
      </c>
      <c r="J675" t="s">
        <v>13</v>
      </c>
      <c r="K675" t="s">
        <v>4</v>
      </c>
      <c r="L675">
        <v>1</v>
      </c>
      <c r="M675" t="s">
        <v>7</v>
      </c>
      <c r="N675" t="s">
        <v>8</v>
      </c>
      <c r="O675" t="s">
        <v>4</v>
      </c>
      <c r="P675" t="s">
        <v>9</v>
      </c>
      <c r="Q675">
        <v>2</v>
      </c>
      <c r="R675" t="s">
        <v>10</v>
      </c>
      <c r="S675" t="s">
        <v>11</v>
      </c>
      <c r="T675">
        <v>6</v>
      </c>
      <c r="U675" t="s">
        <v>12</v>
      </c>
      <c r="V675">
        <v>100</v>
      </c>
      <c r="W675">
        <v>290</v>
      </c>
      <c r="X675" s="1">
        <v>45778</v>
      </c>
      <c r="Y675" t="s">
        <v>13</v>
      </c>
      <c r="AE675" s="3">
        <v>2.8064516129032202</v>
      </c>
    </row>
    <row r="676" spans="1:33" x14ac:dyDescent="0.35">
      <c r="A676" s="1">
        <v>45874</v>
      </c>
      <c r="B676" t="s">
        <v>17</v>
      </c>
      <c r="C676" t="s">
        <v>18</v>
      </c>
      <c r="D676">
        <v>2</v>
      </c>
      <c r="E676" s="2" t="s">
        <v>19</v>
      </c>
      <c r="F676" t="s">
        <v>20</v>
      </c>
      <c r="G676" t="s">
        <v>4</v>
      </c>
      <c r="H676">
        <v>24</v>
      </c>
      <c r="I676" s="1">
        <v>45778</v>
      </c>
      <c r="J676" t="s">
        <v>13</v>
      </c>
      <c r="K676" t="s">
        <v>6</v>
      </c>
      <c r="L676">
        <v>1</v>
      </c>
      <c r="M676" t="s">
        <v>7</v>
      </c>
      <c r="N676" t="s">
        <v>8</v>
      </c>
      <c r="O676" t="s">
        <v>4</v>
      </c>
      <c r="P676" t="s">
        <v>9</v>
      </c>
      <c r="Q676">
        <v>2</v>
      </c>
      <c r="R676" t="s">
        <v>10</v>
      </c>
      <c r="S676" t="s">
        <v>11</v>
      </c>
      <c r="T676">
        <v>6</v>
      </c>
      <c r="U676" t="s">
        <v>12</v>
      </c>
      <c r="V676">
        <v>100</v>
      </c>
      <c r="W676">
        <v>100370</v>
      </c>
      <c r="X676" s="1">
        <v>45778</v>
      </c>
      <c r="Y676" t="s">
        <v>13</v>
      </c>
      <c r="AE676" s="3">
        <v>1871.1612911387001</v>
      </c>
    </row>
    <row r="677" spans="1:33" x14ac:dyDescent="0.35">
      <c r="A677" s="1">
        <v>45874</v>
      </c>
      <c r="B677" t="s">
        <v>21</v>
      </c>
      <c r="C677" t="s">
        <v>1</v>
      </c>
      <c r="D677">
        <v>2</v>
      </c>
      <c r="E677" t="s">
        <v>22</v>
      </c>
      <c r="G677" t="s">
        <v>4</v>
      </c>
      <c r="H677">
        <v>24</v>
      </c>
      <c r="I677" s="1">
        <v>45778</v>
      </c>
      <c r="J677" t="s">
        <v>13</v>
      </c>
      <c r="K677" t="s">
        <v>6</v>
      </c>
      <c r="L677">
        <v>1</v>
      </c>
      <c r="M677" t="s">
        <v>7</v>
      </c>
      <c r="N677" t="s">
        <v>8</v>
      </c>
      <c r="O677" t="s">
        <v>4</v>
      </c>
      <c r="P677" t="s">
        <v>9</v>
      </c>
      <c r="Q677">
        <v>2</v>
      </c>
      <c r="R677" t="s">
        <v>10</v>
      </c>
      <c r="S677" t="s">
        <v>11</v>
      </c>
      <c r="T677">
        <v>6</v>
      </c>
      <c r="U677" t="s">
        <v>12</v>
      </c>
      <c r="V677">
        <v>100</v>
      </c>
      <c r="W677">
        <v>50172.000082079998</v>
      </c>
      <c r="X677" s="1">
        <v>45778</v>
      </c>
      <c r="Y677" t="s">
        <v>13</v>
      </c>
      <c r="AE677" s="3">
        <v>1618.45161555096</v>
      </c>
    </row>
    <row r="678" spans="1:33" x14ac:dyDescent="0.35">
      <c r="A678" s="1">
        <v>45874</v>
      </c>
      <c r="B678" t="s">
        <v>23</v>
      </c>
      <c r="C678" t="s">
        <v>1</v>
      </c>
      <c r="D678">
        <v>2</v>
      </c>
      <c r="E678" t="s">
        <v>24</v>
      </c>
      <c r="F678" t="s">
        <v>25</v>
      </c>
      <c r="G678" t="s">
        <v>4</v>
      </c>
      <c r="H678">
        <v>24</v>
      </c>
      <c r="I678" s="1">
        <v>45778</v>
      </c>
      <c r="J678" t="s">
        <v>5</v>
      </c>
      <c r="K678" t="s">
        <v>4</v>
      </c>
      <c r="L678">
        <v>1</v>
      </c>
      <c r="M678" t="s">
        <v>7</v>
      </c>
      <c r="N678" t="s">
        <v>8</v>
      </c>
      <c r="O678" t="s">
        <v>4</v>
      </c>
      <c r="P678" t="s">
        <v>9</v>
      </c>
      <c r="Q678">
        <v>2</v>
      </c>
      <c r="R678" t="s">
        <v>10</v>
      </c>
      <c r="S678" t="s">
        <v>11</v>
      </c>
      <c r="T678">
        <v>6</v>
      </c>
      <c r="U678" t="s">
        <v>12</v>
      </c>
      <c r="V678">
        <v>100</v>
      </c>
      <c r="W678">
        <v>50054</v>
      </c>
      <c r="X678" s="1">
        <v>45778</v>
      </c>
      <c r="Y678" t="s">
        <v>13</v>
      </c>
      <c r="AE678" s="3">
        <v>0</v>
      </c>
    </row>
    <row r="679" spans="1:33" x14ac:dyDescent="0.35">
      <c r="A679" s="1">
        <v>45874</v>
      </c>
      <c r="B679" t="s">
        <v>26</v>
      </c>
      <c r="C679" t="s">
        <v>1</v>
      </c>
      <c r="D679">
        <v>2</v>
      </c>
      <c r="E679" t="s">
        <v>27</v>
      </c>
      <c r="F679" t="s">
        <v>28</v>
      </c>
      <c r="G679" t="s">
        <v>4</v>
      </c>
      <c r="H679">
        <v>24</v>
      </c>
      <c r="I679" s="1">
        <v>45778</v>
      </c>
      <c r="J679" t="s">
        <v>13</v>
      </c>
      <c r="K679" t="s">
        <v>6</v>
      </c>
      <c r="L679">
        <v>1</v>
      </c>
      <c r="M679" t="s">
        <v>7</v>
      </c>
      <c r="N679" t="s">
        <v>8</v>
      </c>
      <c r="O679" t="s">
        <v>4</v>
      </c>
      <c r="P679" t="s">
        <v>9</v>
      </c>
      <c r="Q679">
        <v>2</v>
      </c>
      <c r="R679" t="s">
        <v>10</v>
      </c>
      <c r="S679" t="s">
        <v>11</v>
      </c>
      <c r="T679">
        <v>6</v>
      </c>
      <c r="U679" t="s">
        <v>12</v>
      </c>
      <c r="V679">
        <v>100</v>
      </c>
      <c r="W679">
        <v>7060</v>
      </c>
      <c r="X679" s="1">
        <v>45778</v>
      </c>
      <c r="Y679" t="s">
        <v>13</v>
      </c>
      <c r="AE679" s="3">
        <v>227.74193548387001</v>
      </c>
    </row>
    <row r="680" spans="1:33" x14ac:dyDescent="0.35">
      <c r="A680" s="1">
        <v>45874</v>
      </c>
      <c r="B680" t="s">
        <v>29</v>
      </c>
      <c r="C680">
        <v>0</v>
      </c>
      <c r="D680">
        <v>2</v>
      </c>
      <c r="E680" t="s">
        <v>30</v>
      </c>
      <c r="F680" t="s">
        <v>31</v>
      </c>
      <c r="G680" t="s">
        <v>4</v>
      </c>
      <c r="H680">
        <v>24</v>
      </c>
      <c r="I680" s="1">
        <v>45778</v>
      </c>
      <c r="J680" t="s">
        <v>13</v>
      </c>
      <c r="K680" t="s">
        <v>4</v>
      </c>
      <c r="L680">
        <v>6</v>
      </c>
      <c r="M680" t="s">
        <v>7</v>
      </c>
      <c r="N680" t="s">
        <v>8</v>
      </c>
      <c r="O680" t="s">
        <v>4</v>
      </c>
      <c r="P680" t="s">
        <v>9</v>
      </c>
      <c r="Q680">
        <v>2</v>
      </c>
      <c r="R680" t="s">
        <v>10</v>
      </c>
      <c r="S680" t="s">
        <v>11</v>
      </c>
      <c r="T680">
        <v>6</v>
      </c>
      <c r="U680" t="s">
        <v>12</v>
      </c>
      <c r="V680">
        <v>100</v>
      </c>
      <c r="W680">
        <v>290</v>
      </c>
      <c r="X680" s="1">
        <v>45778</v>
      </c>
      <c r="Y680" t="s">
        <v>13</v>
      </c>
      <c r="AE680" s="3">
        <v>56.129032258064498</v>
      </c>
      <c r="AF680">
        <f>W680*L680</f>
        <v>1740</v>
      </c>
      <c r="AG680" t="s">
        <v>63</v>
      </c>
    </row>
    <row r="681" spans="1:33" x14ac:dyDescent="0.35">
      <c r="A681" s="1">
        <v>45875</v>
      </c>
      <c r="B681" t="s">
        <v>0</v>
      </c>
      <c r="C681" t="s">
        <v>1</v>
      </c>
      <c r="D681">
        <v>2</v>
      </c>
      <c r="E681" t="s">
        <v>2</v>
      </c>
      <c r="F681" t="s">
        <v>3</v>
      </c>
      <c r="G681" t="s">
        <v>4</v>
      </c>
      <c r="H681">
        <v>24</v>
      </c>
      <c r="I681" s="1">
        <v>45778</v>
      </c>
      <c r="J681" t="s">
        <v>5</v>
      </c>
      <c r="K681" t="s">
        <v>6</v>
      </c>
      <c r="L681">
        <v>1</v>
      </c>
      <c r="M681" t="s">
        <v>7</v>
      </c>
      <c r="N681" t="s">
        <v>8</v>
      </c>
      <c r="O681" t="s">
        <v>4</v>
      </c>
      <c r="P681" t="s">
        <v>9</v>
      </c>
      <c r="Q681">
        <v>2</v>
      </c>
      <c r="R681" t="s">
        <v>10</v>
      </c>
      <c r="S681" t="s">
        <v>11</v>
      </c>
      <c r="T681">
        <v>6</v>
      </c>
      <c r="U681" t="s">
        <v>12</v>
      </c>
      <c r="V681">
        <v>100</v>
      </c>
      <c r="W681">
        <v>7951.9999895199999</v>
      </c>
      <c r="X681" s="1">
        <v>45778</v>
      </c>
      <c r="Y681" t="s">
        <v>13</v>
      </c>
      <c r="AE681" s="3">
        <v>0</v>
      </c>
    </row>
    <row r="682" spans="1:33" x14ac:dyDescent="0.35">
      <c r="A682" s="1">
        <v>45875</v>
      </c>
      <c r="B682" t="s">
        <v>14</v>
      </c>
      <c r="C682" t="s">
        <v>15</v>
      </c>
      <c r="D682">
        <v>2</v>
      </c>
      <c r="E682" t="s">
        <v>16</v>
      </c>
      <c r="G682" t="s">
        <v>4</v>
      </c>
      <c r="H682">
        <v>24</v>
      </c>
      <c r="I682" s="1">
        <v>45778</v>
      </c>
      <c r="J682" t="s">
        <v>13</v>
      </c>
      <c r="K682" t="s">
        <v>4</v>
      </c>
      <c r="L682">
        <v>1</v>
      </c>
      <c r="M682" t="s">
        <v>7</v>
      </c>
      <c r="N682" t="s">
        <v>8</v>
      </c>
      <c r="O682" t="s">
        <v>4</v>
      </c>
      <c r="P682" t="s">
        <v>9</v>
      </c>
      <c r="Q682">
        <v>2</v>
      </c>
      <c r="R682" t="s">
        <v>10</v>
      </c>
      <c r="S682" t="s">
        <v>11</v>
      </c>
      <c r="T682">
        <v>6</v>
      </c>
      <c r="U682" t="s">
        <v>12</v>
      </c>
      <c r="V682">
        <v>100</v>
      </c>
      <c r="W682">
        <v>290</v>
      </c>
      <c r="X682" s="1">
        <v>45778</v>
      </c>
      <c r="Y682" t="s">
        <v>13</v>
      </c>
      <c r="AE682" s="3">
        <v>2.8064516129032202</v>
      </c>
    </row>
    <row r="683" spans="1:33" x14ac:dyDescent="0.35">
      <c r="A683" s="1">
        <v>45875</v>
      </c>
      <c r="B683" t="s">
        <v>17</v>
      </c>
      <c r="C683" t="s">
        <v>18</v>
      </c>
      <c r="D683">
        <v>2</v>
      </c>
      <c r="E683" s="2" t="s">
        <v>19</v>
      </c>
      <c r="F683" t="s">
        <v>20</v>
      </c>
      <c r="G683" t="s">
        <v>4</v>
      </c>
      <c r="H683">
        <v>24</v>
      </c>
      <c r="I683" s="1">
        <v>45778</v>
      </c>
      <c r="J683" t="s">
        <v>13</v>
      </c>
      <c r="K683" t="s">
        <v>6</v>
      </c>
      <c r="L683">
        <v>1</v>
      </c>
      <c r="M683" t="s">
        <v>7</v>
      </c>
      <c r="N683" t="s">
        <v>8</v>
      </c>
      <c r="O683" t="s">
        <v>4</v>
      </c>
      <c r="P683" t="s">
        <v>9</v>
      </c>
      <c r="Q683">
        <v>2</v>
      </c>
      <c r="R683" t="s">
        <v>10</v>
      </c>
      <c r="S683" t="s">
        <v>11</v>
      </c>
      <c r="T683">
        <v>6</v>
      </c>
      <c r="U683" t="s">
        <v>12</v>
      </c>
      <c r="V683">
        <v>100</v>
      </c>
      <c r="W683">
        <v>100370</v>
      </c>
      <c r="X683" s="1">
        <v>45778</v>
      </c>
      <c r="Y683" t="s">
        <v>13</v>
      </c>
      <c r="AE683" s="3">
        <v>1871.1612911387001</v>
      </c>
    </row>
    <row r="684" spans="1:33" x14ac:dyDescent="0.35">
      <c r="A684" s="1">
        <v>45875</v>
      </c>
      <c r="B684" t="s">
        <v>21</v>
      </c>
      <c r="C684" t="s">
        <v>1</v>
      </c>
      <c r="D684">
        <v>2</v>
      </c>
      <c r="E684" t="s">
        <v>22</v>
      </c>
      <c r="G684" t="s">
        <v>4</v>
      </c>
      <c r="H684">
        <v>24</v>
      </c>
      <c r="I684" s="1">
        <v>45778</v>
      </c>
      <c r="J684" t="s">
        <v>13</v>
      </c>
      <c r="K684" t="s">
        <v>6</v>
      </c>
      <c r="L684">
        <v>1</v>
      </c>
      <c r="M684" t="s">
        <v>7</v>
      </c>
      <c r="N684" t="s">
        <v>8</v>
      </c>
      <c r="O684" t="s">
        <v>4</v>
      </c>
      <c r="P684" t="s">
        <v>9</v>
      </c>
      <c r="Q684">
        <v>2</v>
      </c>
      <c r="R684" t="s">
        <v>10</v>
      </c>
      <c r="S684" t="s">
        <v>11</v>
      </c>
      <c r="T684">
        <v>6</v>
      </c>
      <c r="U684" t="s">
        <v>12</v>
      </c>
      <c r="V684">
        <v>100</v>
      </c>
      <c r="W684">
        <v>50172.000082079998</v>
      </c>
      <c r="X684" s="1">
        <v>45778</v>
      </c>
      <c r="Y684" t="s">
        <v>13</v>
      </c>
      <c r="AE684" s="3">
        <v>1618.45161555096</v>
      </c>
    </row>
    <row r="685" spans="1:33" x14ac:dyDescent="0.35">
      <c r="A685" s="1">
        <v>45875</v>
      </c>
      <c r="B685" t="s">
        <v>23</v>
      </c>
      <c r="C685" t="s">
        <v>1</v>
      </c>
      <c r="D685">
        <v>2</v>
      </c>
      <c r="E685" t="s">
        <v>24</v>
      </c>
      <c r="F685" t="s">
        <v>25</v>
      </c>
      <c r="G685" t="s">
        <v>4</v>
      </c>
      <c r="H685">
        <v>24</v>
      </c>
      <c r="I685" s="1">
        <v>45778</v>
      </c>
      <c r="J685" t="s">
        <v>5</v>
      </c>
      <c r="K685" t="s">
        <v>4</v>
      </c>
      <c r="L685">
        <v>1</v>
      </c>
      <c r="M685" t="s">
        <v>7</v>
      </c>
      <c r="N685" t="s">
        <v>8</v>
      </c>
      <c r="O685" t="s">
        <v>4</v>
      </c>
      <c r="P685" t="s">
        <v>9</v>
      </c>
      <c r="Q685">
        <v>2</v>
      </c>
      <c r="R685" t="s">
        <v>10</v>
      </c>
      <c r="S685" t="s">
        <v>11</v>
      </c>
      <c r="T685">
        <v>6</v>
      </c>
      <c r="U685" t="s">
        <v>12</v>
      </c>
      <c r="V685">
        <v>100</v>
      </c>
      <c r="W685">
        <v>50054</v>
      </c>
      <c r="X685" s="1">
        <v>45778</v>
      </c>
      <c r="Y685" t="s">
        <v>13</v>
      </c>
      <c r="AE685" s="3">
        <v>0</v>
      </c>
    </row>
    <row r="686" spans="1:33" x14ac:dyDescent="0.35">
      <c r="A686" s="1">
        <v>45875</v>
      </c>
      <c r="B686" t="s">
        <v>26</v>
      </c>
      <c r="C686" t="s">
        <v>1</v>
      </c>
      <c r="D686">
        <v>2</v>
      </c>
      <c r="E686" t="s">
        <v>27</v>
      </c>
      <c r="F686" t="s">
        <v>28</v>
      </c>
      <c r="G686" t="s">
        <v>4</v>
      </c>
      <c r="H686">
        <v>24</v>
      </c>
      <c r="I686" s="1">
        <v>45778</v>
      </c>
      <c r="J686" t="s">
        <v>13</v>
      </c>
      <c r="K686" t="s">
        <v>6</v>
      </c>
      <c r="L686">
        <v>1</v>
      </c>
      <c r="M686" t="s">
        <v>7</v>
      </c>
      <c r="N686" t="s">
        <v>8</v>
      </c>
      <c r="O686" t="s">
        <v>4</v>
      </c>
      <c r="P686" t="s">
        <v>9</v>
      </c>
      <c r="Q686">
        <v>2</v>
      </c>
      <c r="R686" t="s">
        <v>10</v>
      </c>
      <c r="S686" t="s">
        <v>11</v>
      </c>
      <c r="T686">
        <v>6</v>
      </c>
      <c r="U686" t="s">
        <v>12</v>
      </c>
      <c r="V686">
        <v>100</v>
      </c>
      <c r="W686">
        <v>7060</v>
      </c>
      <c r="X686" s="1">
        <v>45778</v>
      </c>
      <c r="Y686" t="s">
        <v>13</v>
      </c>
      <c r="AE686" s="3">
        <v>227.74193548387001</v>
      </c>
    </row>
    <row r="687" spans="1:33" x14ac:dyDescent="0.35">
      <c r="A687" s="1">
        <v>45875</v>
      </c>
      <c r="B687" t="s">
        <v>29</v>
      </c>
      <c r="C687">
        <v>0</v>
      </c>
      <c r="D687">
        <v>2</v>
      </c>
      <c r="E687" t="s">
        <v>30</v>
      </c>
      <c r="F687" t="s">
        <v>31</v>
      </c>
      <c r="G687" t="s">
        <v>4</v>
      </c>
      <c r="H687">
        <v>24</v>
      </c>
      <c r="I687" s="1">
        <v>45778</v>
      </c>
      <c r="J687" t="s">
        <v>13</v>
      </c>
      <c r="K687" t="s">
        <v>4</v>
      </c>
      <c r="L687">
        <v>6</v>
      </c>
      <c r="M687" t="s">
        <v>7</v>
      </c>
      <c r="N687" t="s">
        <v>8</v>
      </c>
      <c r="O687" t="s">
        <v>4</v>
      </c>
      <c r="P687" t="s">
        <v>9</v>
      </c>
      <c r="Q687">
        <v>2</v>
      </c>
      <c r="R687" t="s">
        <v>10</v>
      </c>
      <c r="S687" t="s">
        <v>11</v>
      </c>
      <c r="T687">
        <v>6</v>
      </c>
      <c r="U687" t="s">
        <v>12</v>
      </c>
      <c r="V687">
        <v>100</v>
      </c>
      <c r="W687">
        <v>290</v>
      </c>
      <c r="X687" s="1">
        <v>45778</v>
      </c>
      <c r="Y687" t="s">
        <v>13</v>
      </c>
      <c r="AE687" s="3">
        <v>56.129032258064498</v>
      </c>
      <c r="AF687">
        <f>W687*L687</f>
        <v>1740</v>
      </c>
      <c r="AG687" t="s">
        <v>63</v>
      </c>
    </row>
    <row r="688" spans="1:33" x14ac:dyDescent="0.35">
      <c r="A688" s="1">
        <v>45876</v>
      </c>
      <c r="B688" t="s">
        <v>0</v>
      </c>
      <c r="C688" t="s">
        <v>1</v>
      </c>
      <c r="D688">
        <v>2</v>
      </c>
      <c r="E688" t="s">
        <v>2</v>
      </c>
      <c r="F688" t="s">
        <v>3</v>
      </c>
      <c r="G688" t="s">
        <v>4</v>
      </c>
      <c r="H688">
        <v>24</v>
      </c>
      <c r="I688" s="1">
        <v>45778</v>
      </c>
      <c r="J688" t="s">
        <v>5</v>
      </c>
      <c r="K688" t="s">
        <v>6</v>
      </c>
      <c r="L688">
        <v>1</v>
      </c>
      <c r="M688" t="s">
        <v>7</v>
      </c>
      <c r="N688" t="s">
        <v>8</v>
      </c>
      <c r="O688" t="s">
        <v>4</v>
      </c>
      <c r="P688" t="s">
        <v>9</v>
      </c>
      <c r="Q688">
        <v>2</v>
      </c>
      <c r="R688" t="s">
        <v>10</v>
      </c>
      <c r="S688" t="s">
        <v>11</v>
      </c>
      <c r="T688">
        <v>6</v>
      </c>
      <c r="U688" t="s">
        <v>12</v>
      </c>
      <c r="V688">
        <v>100</v>
      </c>
      <c r="W688">
        <v>7951.9999895199999</v>
      </c>
      <c r="X688" s="1">
        <v>45778</v>
      </c>
      <c r="Y688" t="s">
        <v>13</v>
      </c>
      <c r="AE688" s="3">
        <v>0</v>
      </c>
    </row>
    <row r="689" spans="1:33" x14ac:dyDescent="0.35">
      <c r="A689" s="1">
        <v>45876</v>
      </c>
      <c r="B689" t="s">
        <v>14</v>
      </c>
      <c r="C689" t="s">
        <v>15</v>
      </c>
      <c r="D689">
        <v>2</v>
      </c>
      <c r="E689" t="s">
        <v>16</v>
      </c>
      <c r="G689" t="s">
        <v>4</v>
      </c>
      <c r="H689">
        <v>24</v>
      </c>
      <c r="I689" s="1">
        <v>45778</v>
      </c>
      <c r="J689" t="s">
        <v>13</v>
      </c>
      <c r="K689" t="s">
        <v>4</v>
      </c>
      <c r="L689">
        <v>1</v>
      </c>
      <c r="M689" t="s">
        <v>7</v>
      </c>
      <c r="N689" t="s">
        <v>8</v>
      </c>
      <c r="O689" t="s">
        <v>4</v>
      </c>
      <c r="P689" t="s">
        <v>9</v>
      </c>
      <c r="Q689">
        <v>2</v>
      </c>
      <c r="R689" t="s">
        <v>10</v>
      </c>
      <c r="S689" t="s">
        <v>11</v>
      </c>
      <c r="T689">
        <v>6</v>
      </c>
      <c r="U689" t="s">
        <v>12</v>
      </c>
      <c r="V689">
        <v>100</v>
      </c>
      <c r="W689">
        <v>290</v>
      </c>
      <c r="X689" s="1">
        <v>45778</v>
      </c>
      <c r="Y689" t="s">
        <v>13</v>
      </c>
      <c r="AE689" s="3">
        <v>2.8064516129032202</v>
      </c>
    </row>
    <row r="690" spans="1:33" x14ac:dyDescent="0.35">
      <c r="A690" s="1">
        <v>45876</v>
      </c>
      <c r="B690" t="s">
        <v>17</v>
      </c>
      <c r="C690" t="s">
        <v>18</v>
      </c>
      <c r="D690">
        <v>2</v>
      </c>
      <c r="E690" s="2" t="s">
        <v>19</v>
      </c>
      <c r="F690" t="s">
        <v>20</v>
      </c>
      <c r="G690" t="s">
        <v>4</v>
      </c>
      <c r="H690">
        <v>24</v>
      </c>
      <c r="I690" s="1">
        <v>45778</v>
      </c>
      <c r="J690" t="s">
        <v>13</v>
      </c>
      <c r="K690" t="s">
        <v>6</v>
      </c>
      <c r="L690">
        <v>1</v>
      </c>
      <c r="M690" t="s">
        <v>7</v>
      </c>
      <c r="N690" t="s">
        <v>8</v>
      </c>
      <c r="O690" t="s">
        <v>4</v>
      </c>
      <c r="P690" t="s">
        <v>9</v>
      </c>
      <c r="Q690">
        <v>2</v>
      </c>
      <c r="R690" t="s">
        <v>10</v>
      </c>
      <c r="S690" t="s">
        <v>11</v>
      </c>
      <c r="T690">
        <v>6</v>
      </c>
      <c r="U690" t="s">
        <v>12</v>
      </c>
      <c r="V690">
        <v>100</v>
      </c>
      <c r="W690">
        <v>100370</v>
      </c>
      <c r="X690" s="1">
        <v>45778</v>
      </c>
      <c r="Y690" t="s">
        <v>13</v>
      </c>
      <c r="AE690" s="3">
        <v>1871.1612911387001</v>
      </c>
    </row>
    <row r="691" spans="1:33" x14ac:dyDescent="0.35">
      <c r="A691" s="1">
        <v>45876</v>
      </c>
      <c r="B691" t="s">
        <v>21</v>
      </c>
      <c r="C691" t="s">
        <v>1</v>
      </c>
      <c r="D691">
        <v>2</v>
      </c>
      <c r="E691" t="s">
        <v>22</v>
      </c>
      <c r="G691" t="s">
        <v>4</v>
      </c>
      <c r="H691">
        <v>24</v>
      </c>
      <c r="I691" s="1">
        <v>45778</v>
      </c>
      <c r="J691" t="s">
        <v>13</v>
      </c>
      <c r="K691" t="s">
        <v>6</v>
      </c>
      <c r="L691">
        <v>1</v>
      </c>
      <c r="M691" t="s">
        <v>7</v>
      </c>
      <c r="N691" t="s">
        <v>8</v>
      </c>
      <c r="O691" t="s">
        <v>4</v>
      </c>
      <c r="P691" t="s">
        <v>9</v>
      </c>
      <c r="Q691">
        <v>2</v>
      </c>
      <c r="R691" t="s">
        <v>10</v>
      </c>
      <c r="S691" t="s">
        <v>11</v>
      </c>
      <c r="T691">
        <v>6</v>
      </c>
      <c r="U691" t="s">
        <v>12</v>
      </c>
      <c r="V691">
        <v>100</v>
      </c>
      <c r="W691">
        <v>50172.000082079998</v>
      </c>
      <c r="X691" s="1">
        <v>45778</v>
      </c>
      <c r="Y691" t="s">
        <v>13</v>
      </c>
      <c r="AE691" s="3">
        <v>1618.45161555096</v>
      </c>
    </row>
    <row r="692" spans="1:33" x14ac:dyDescent="0.35">
      <c r="A692" s="1">
        <v>45876</v>
      </c>
      <c r="B692" t="s">
        <v>23</v>
      </c>
      <c r="C692" t="s">
        <v>1</v>
      </c>
      <c r="D692">
        <v>2</v>
      </c>
      <c r="E692" t="s">
        <v>24</v>
      </c>
      <c r="F692" t="s">
        <v>25</v>
      </c>
      <c r="G692" t="s">
        <v>4</v>
      </c>
      <c r="H692">
        <v>24</v>
      </c>
      <c r="I692" s="1">
        <v>45778</v>
      </c>
      <c r="J692" t="s">
        <v>5</v>
      </c>
      <c r="K692" t="s">
        <v>4</v>
      </c>
      <c r="L692">
        <v>1</v>
      </c>
      <c r="M692" t="s">
        <v>7</v>
      </c>
      <c r="N692" t="s">
        <v>8</v>
      </c>
      <c r="O692" t="s">
        <v>4</v>
      </c>
      <c r="P692" t="s">
        <v>9</v>
      </c>
      <c r="Q692">
        <v>2</v>
      </c>
      <c r="R692" t="s">
        <v>10</v>
      </c>
      <c r="S692" t="s">
        <v>11</v>
      </c>
      <c r="T692">
        <v>6</v>
      </c>
      <c r="U692" t="s">
        <v>12</v>
      </c>
      <c r="V692">
        <v>100</v>
      </c>
      <c r="W692">
        <v>50054</v>
      </c>
      <c r="X692" s="1">
        <v>45778</v>
      </c>
      <c r="Y692" t="s">
        <v>13</v>
      </c>
      <c r="AE692" s="3">
        <v>0</v>
      </c>
    </row>
    <row r="693" spans="1:33" x14ac:dyDescent="0.35">
      <c r="A693" s="1">
        <v>45876</v>
      </c>
      <c r="B693" t="s">
        <v>26</v>
      </c>
      <c r="C693" t="s">
        <v>1</v>
      </c>
      <c r="D693">
        <v>2</v>
      </c>
      <c r="E693" t="s">
        <v>27</v>
      </c>
      <c r="F693" t="s">
        <v>28</v>
      </c>
      <c r="G693" t="s">
        <v>4</v>
      </c>
      <c r="H693">
        <v>24</v>
      </c>
      <c r="I693" s="1">
        <v>45778</v>
      </c>
      <c r="J693" t="s">
        <v>13</v>
      </c>
      <c r="K693" t="s">
        <v>6</v>
      </c>
      <c r="L693">
        <v>1</v>
      </c>
      <c r="M693" t="s">
        <v>7</v>
      </c>
      <c r="N693" t="s">
        <v>8</v>
      </c>
      <c r="O693" t="s">
        <v>4</v>
      </c>
      <c r="P693" t="s">
        <v>9</v>
      </c>
      <c r="Q693">
        <v>2</v>
      </c>
      <c r="R693" t="s">
        <v>10</v>
      </c>
      <c r="S693" t="s">
        <v>11</v>
      </c>
      <c r="T693">
        <v>6</v>
      </c>
      <c r="U693" t="s">
        <v>12</v>
      </c>
      <c r="V693">
        <v>100</v>
      </c>
      <c r="W693">
        <v>7060</v>
      </c>
      <c r="X693" s="1">
        <v>45778</v>
      </c>
      <c r="Y693" t="s">
        <v>13</v>
      </c>
      <c r="AE693" s="3">
        <v>227.74193548387001</v>
      </c>
    </row>
    <row r="694" spans="1:33" x14ac:dyDescent="0.35">
      <c r="A694" s="1">
        <v>45876</v>
      </c>
      <c r="B694" t="s">
        <v>29</v>
      </c>
      <c r="C694">
        <v>0</v>
      </c>
      <c r="D694">
        <v>2</v>
      </c>
      <c r="E694" t="s">
        <v>30</v>
      </c>
      <c r="F694" t="s">
        <v>31</v>
      </c>
      <c r="G694" t="s">
        <v>4</v>
      </c>
      <c r="H694">
        <v>24</v>
      </c>
      <c r="I694" s="1">
        <v>45778</v>
      </c>
      <c r="J694" t="s">
        <v>13</v>
      </c>
      <c r="K694" t="s">
        <v>4</v>
      </c>
      <c r="L694">
        <v>6</v>
      </c>
      <c r="M694" t="s">
        <v>7</v>
      </c>
      <c r="N694" t="s">
        <v>8</v>
      </c>
      <c r="O694" t="s">
        <v>4</v>
      </c>
      <c r="P694" t="s">
        <v>9</v>
      </c>
      <c r="Q694">
        <v>2</v>
      </c>
      <c r="R694" t="s">
        <v>10</v>
      </c>
      <c r="S694" t="s">
        <v>11</v>
      </c>
      <c r="T694">
        <v>6</v>
      </c>
      <c r="U694" t="s">
        <v>12</v>
      </c>
      <c r="V694">
        <v>100</v>
      </c>
      <c r="W694">
        <v>290</v>
      </c>
      <c r="X694" s="1">
        <v>45778</v>
      </c>
      <c r="Y694" t="s">
        <v>13</v>
      </c>
      <c r="AE694" s="3">
        <v>56.129032258064498</v>
      </c>
      <c r="AF694">
        <f>W694*L694</f>
        <v>1740</v>
      </c>
      <c r="AG694" t="s">
        <v>63</v>
      </c>
    </row>
    <row r="695" spans="1:33" x14ac:dyDescent="0.35">
      <c r="A695" s="1">
        <v>45877</v>
      </c>
      <c r="B695" t="s">
        <v>0</v>
      </c>
      <c r="C695" t="s">
        <v>1</v>
      </c>
      <c r="D695">
        <v>2</v>
      </c>
      <c r="E695" t="s">
        <v>2</v>
      </c>
      <c r="F695" t="s">
        <v>3</v>
      </c>
      <c r="G695" t="s">
        <v>4</v>
      </c>
      <c r="H695">
        <v>24</v>
      </c>
      <c r="I695" s="1">
        <v>45778</v>
      </c>
      <c r="J695" t="s">
        <v>5</v>
      </c>
      <c r="K695" t="s">
        <v>6</v>
      </c>
      <c r="L695">
        <v>1</v>
      </c>
      <c r="M695" t="s">
        <v>7</v>
      </c>
      <c r="N695" t="s">
        <v>8</v>
      </c>
      <c r="O695" t="s">
        <v>4</v>
      </c>
      <c r="P695" t="s">
        <v>9</v>
      </c>
      <c r="Q695">
        <v>2</v>
      </c>
      <c r="R695" t="s">
        <v>10</v>
      </c>
      <c r="S695" t="s">
        <v>11</v>
      </c>
      <c r="T695">
        <v>6</v>
      </c>
      <c r="U695" t="s">
        <v>12</v>
      </c>
      <c r="V695">
        <v>100</v>
      </c>
      <c r="W695">
        <v>7951.9999895199999</v>
      </c>
      <c r="X695" s="1">
        <v>45778</v>
      </c>
      <c r="Y695" t="s">
        <v>13</v>
      </c>
      <c r="AE695" s="3">
        <v>0</v>
      </c>
    </row>
    <row r="696" spans="1:33" x14ac:dyDescent="0.35">
      <c r="A696" s="1">
        <v>45877</v>
      </c>
      <c r="B696" t="s">
        <v>14</v>
      </c>
      <c r="C696" t="s">
        <v>15</v>
      </c>
      <c r="D696">
        <v>2</v>
      </c>
      <c r="E696" t="s">
        <v>16</v>
      </c>
      <c r="G696" t="s">
        <v>4</v>
      </c>
      <c r="H696">
        <v>24</v>
      </c>
      <c r="I696" s="1">
        <v>45778</v>
      </c>
      <c r="J696" t="s">
        <v>13</v>
      </c>
      <c r="K696" t="s">
        <v>4</v>
      </c>
      <c r="L696">
        <v>1</v>
      </c>
      <c r="M696" t="s">
        <v>7</v>
      </c>
      <c r="N696" t="s">
        <v>8</v>
      </c>
      <c r="O696" t="s">
        <v>4</v>
      </c>
      <c r="P696" t="s">
        <v>9</v>
      </c>
      <c r="Q696">
        <v>2</v>
      </c>
      <c r="R696" t="s">
        <v>10</v>
      </c>
      <c r="S696" t="s">
        <v>11</v>
      </c>
      <c r="T696">
        <v>6</v>
      </c>
      <c r="U696" t="s">
        <v>12</v>
      </c>
      <c r="V696">
        <v>100</v>
      </c>
      <c r="W696">
        <v>290</v>
      </c>
      <c r="X696" s="1">
        <v>45778</v>
      </c>
      <c r="Y696" t="s">
        <v>13</v>
      </c>
      <c r="AE696" s="3">
        <v>2.8064516129032202</v>
      </c>
    </row>
    <row r="697" spans="1:33" x14ac:dyDescent="0.35">
      <c r="A697" s="1">
        <v>45877</v>
      </c>
      <c r="B697" t="s">
        <v>17</v>
      </c>
      <c r="C697" t="s">
        <v>18</v>
      </c>
      <c r="D697">
        <v>2</v>
      </c>
      <c r="E697" s="2" t="s">
        <v>19</v>
      </c>
      <c r="F697" t="s">
        <v>20</v>
      </c>
      <c r="G697" t="s">
        <v>4</v>
      </c>
      <c r="H697">
        <v>24</v>
      </c>
      <c r="I697" s="1">
        <v>45778</v>
      </c>
      <c r="J697" t="s">
        <v>13</v>
      </c>
      <c r="K697" t="s">
        <v>6</v>
      </c>
      <c r="L697">
        <v>1</v>
      </c>
      <c r="M697" t="s">
        <v>7</v>
      </c>
      <c r="N697" t="s">
        <v>8</v>
      </c>
      <c r="O697" t="s">
        <v>4</v>
      </c>
      <c r="P697" t="s">
        <v>9</v>
      </c>
      <c r="Q697">
        <v>2</v>
      </c>
      <c r="R697" t="s">
        <v>10</v>
      </c>
      <c r="S697" t="s">
        <v>11</v>
      </c>
      <c r="T697">
        <v>6</v>
      </c>
      <c r="U697" t="s">
        <v>12</v>
      </c>
      <c r="V697">
        <v>100</v>
      </c>
      <c r="W697">
        <v>100370</v>
      </c>
      <c r="X697" s="1">
        <v>45778</v>
      </c>
      <c r="Y697" t="s">
        <v>13</v>
      </c>
      <c r="AE697" s="3">
        <v>1871.1612911387001</v>
      </c>
    </row>
    <row r="698" spans="1:33" x14ac:dyDescent="0.35">
      <c r="A698" s="1">
        <v>45877</v>
      </c>
      <c r="B698" t="s">
        <v>21</v>
      </c>
      <c r="C698" t="s">
        <v>1</v>
      </c>
      <c r="D698">
        <v>2</v>
      </c>
      <c r="E698" t="s">
        <v>22</v>
      </c>
      <c r="G698" t="s">
        <v>4</v>
      </c>
      <c r="H698">
        <v>24</v>
      </c>
      <c r="I698" s="1">
        <v>45778</v>
      </c>
      <c r="J698" t="s">
        <v>13</v>
      </c>
      <c r="K698" t="s">
        <v>6</v>
      </c>
      <c r="L698">
        <v>1</v>
      </c>
      <c r="M698" t="s">
        <v>7</v>
      </c>
      <c r="N698" t="s">
        <v>8</v>
      </c>
      <c r="O698" t="s">
        <v>4</v>
      </c>
      <c r="P698" t="s">
        <v>9</v>
      </c>
      <c r="Q698">
        <v>2</v>
      </c>
      <c r="R698" t="s">
        <v>10</v>
      </c>
      <c r="S698" t="s">
        <v>11</v>
      </c>
      <c r="T698">
        <v>6</v>
      </c>
      <c r="U698" t="s">
        <v>12</v>
      </c>
      <c r="V698">
        <v>100</v>
      </c>
      <c r="W698">
        <v>50172.000082079998</v>
      </c>
      <c r="X698" s="1">
        <v>45778</v>
      </c>
      <c r="Y698" t="s">
        <v>13</v>
      </c>
      <c r="AE698" s="3">
        <v>1618.45161555096</v>
      </c>
    </row>
    <row r="699" spans="1:33" x14ac:dyDescent="0.35">
      <c r="A699" s="1">
        <v>45877</v>
      </c>
      <c r="B699" t="s">
        <v>23</v>
      </c>
      <c r="C699" t="s">
        <v>1</v>
      </c>
      <c r="D699">
        <v>2</v>
      </c>
      <c r="E699" t="s">
        <v>24</v>
      </c>
      <c r="F699" t="s">
        <v>25</v>
      </c>
      <c r="G699" t="s">
        <v>4</v>
      </c>
      <c r="H699">
        <v>24</v>
      </c>
      <c r="I699" s="1">
        <v>45778</v>
      </c>
      <c r="J699" t="s">
        <v>5</v>
      </c>
      <c r="K699" t="s">
        <v>4</v>
      </c>
      <c r="L699">
        <v>1</v>
      </c>
      <c r="M699" t="s">
        <v>7</v>
      </c>
      <c r="N699" t="s">
        <v>8</v>
      </c>
      <c r="O699" t="s">
        <v>4</v>
      </c>
      <c r="P699" t="s">
        <v>9</v>
      </c>
      <c r="Q699">
        <v>2</v>
      </c>
      <c r="R699" t="s">
        <v>10</v>
      </c>
      <c r="S699" t="s">
        <v>11</v>
      </c>
      <c r="T699">
        <v>6</v>
      </c>
      <c r="U699" t="s">
        <v>12</v>
      </c>
      <c r="V699">
        <v>100</v>
      </c>
      <c r="W699">
        <v>50054</v>
      </c>
      <c r="X699" s="1">
        <v>45778</v>
      </c>
      <c r="Y699" t="s">
        <v>13</v>
      </c>
      <c r="AE699" s="3">
        <v>0</v>
      </c>
    </row>
    <row r="700" spans="1:33" x14ac:dyDescent="0.35">
      <c r="A700" s="1">
        <v>45877</v>
      </c>
      <c r="B700" t="s">
        <v>26</v>
      </c>
      <c r="C700" t="s">
        <v>1</v>
      </c>
      <c r="D700">
        <v>2</v>
      </c>
      <c r="E700" t="s">
        <v>27</v>
      </c>
      <c r="F700" t="s">
        <v>28</v>
      </c>
      <c r="G700" t="s">
        <v>4</v>
      </c>
      <c r="H700">
        <v>24</v>
      </c>
      <c r="I700" s="1">
        <v>45778</v>
      </c>
      <c r="J700" t="s">
        <v>13</v>
      </c>
      <c r="K700" t="s">
        <v>6</v>
      </c>
      <c r="L700">
        <v>1</v>
      </c>
      <c r="M700" t="s">
        <v>7</v>
      </c>
      <c r="N700" t="s">
        <v>8</v>
      </c>
      <c r="O700" t="s">
        <v>4</v>
      </c>
      <c r="P700" t="s">
        <v>9</v>
      </c>
      <c r="Q700">
        <v>2</v>
      </c>
      <c r="R700" t="s">
        <v>10</v>
      </c>
      <c r="S700" t="s">
        <v>11</v>
      </c>
      <c r="T700">
        <v>6</v>
      </c>
      <c r="U700" t="s">
        <v>12</v>
      </c>
      <c r="V700">
        <v>100</v>
      </c>
      <c r="W700">
        <v>7060</v>
      </c>
      <c r="X700" s="1">
        <v>45778</v>
      </c>
      <c r="Y700" t="s">
        <v>13</v>
      </c>
      <c r="AE700" s="3">
        <v>227.74193548387001</v>
      </c>
    </row>
    <row r="701" spans="1:33" x14ac:dyDescent="0.35">
      <c r="A701" s="1">
        <v>45877</v>
      </c>
      <c r="B701" t="s">
        <v>29</v>
      </c>
      <c r="C701">
        <v>0</v>
      </c>
      <c r="D701">
        <v>2</v>
      </c>
      <c r="E701" t="s">
        <v>30</v>
      </c>
      <c r="F701" t="s">
        <v>31</v>
      </c>
      <c r="G701" t="s">
        <v>4</v>
      </c>
      <c r="H701">
        <v>24</v>
      </c>
      <c r="I701" s="1">
        <v>45778</v>
      </c>
      <c r="J701" t="s">
        <v>13</v>
      </c>
      <c r="K701" t="s">
        <v>4</v>
      </c>
      <c r="L701">
        <v>6</v>
      </c>
      <c r="M701" t="s">
        <v>7</v>
      </c>
      <c r="N701" t="s">
        <v>8</v>
      </c>
      <c r="O701" t="s">
        <v>4</v>
      </c>
      <c r="P701" t="s">
        <v>9</v>
      </c>
      <c r="Q701">
        <v>2</v>
      </c>
      <c r="R701" t="s">
        <v>10</v>
      </c>
      <c r="S701" t="s">
        <v>11</v>
      </c>
      <c r="T701">
        <v>6</v>
      </c>
      <c r="U701" t="s">
        <v>12</v>
      </c>
      <c r="V701">
        <v>100</v>
      </c>
      <c r="W701">
        <v>290</v>
      </c>
      <c r="X701" s="1">
        <v>45778</v>
      </c>
      <c r="Y701" t="s">
        <v>13</v>
      </c>
      <c r="AE701" s="3">
        <v>56.129032258064498</v>
      </c>
      <c r="AF701">
        <f>W701*L701</f>
        <v>1740</v>
      </c>
      <c r="AG701" t="s">
        <v>63</v>
      </c>
    </row>
    <row r="702" spans="1:33" x14ac:dyDescent="0.35">
      <c r="A702" s="1">
        <v>45878</v>
      </c>
      <c r="B702" t="s">
        <v>0</v>
      </c>
      <c r="C702" t="s">
        <v>1</v>
      </c>
      <c r="D702">
        <v>2</v>
      </c>
      <c r="E702" t="s">
        <v>2</v>
      </c>
      <c r="F702" t="s">
        <v>3</v>
      </c>
      <c r="G702" t="s">
        <v>4</v>
      </c>
      <c r="H702">
        <v>24</v>
      </c>
      <c r="I702" s="1">
        <v>45778</v>
      </c>
      <c r="J702" t="s">
        <v>5</v>
      </c>
      <c r="K702" t="s">
        <v>6</v>
      </c>
      <c r="L702">
        <v>1</v>
      </c>
      <c r="M702" t="s">
        <v>7</v>
      </c>
      <c r="N702" t="s">
        <v>8</v>
      </c>
      <c r="O702" t="s">
        <v>4</v>
      </c>
      <c r="P702" t="s">
        <v>9</v>
      </c>
      <c r="Q702">
        <v>2</v>
      </c>
      <c r="R702" t="s">
        <v>10</v>
      </c>
      <c r="S702" t="s">
        <v>11</v>
      </c>
      <c r="T702">
        <v>6</v>
      </c>
      <c r="U702" t="s">
        <v>12</v>
      </c>
      <c r="V702">
        <v>100</v>
      </c>
      <c r="W702">
        <v>7951.9999895199999</v>
      </c>
      <c r="X702" s="1">
        <v>45778</v>
      </c>
      <c r="Y702" t="s">
        <v>13</v>
      </c>
      <c r="AE702" s="3">
        <v>0</v>
      </c>
    </row>
    <row r="703" spans="1:33" x14ac:dyDescent="0.35">
      <c r="A703" s="1">
        <v>45878</v>
      </c>
      <c r="B703" t="s">
        <v>14</v>
      </c>
      <c r="C703" t="s">
        <v>15</v>
      </c>
      <c r="D703">
        <v>2</v>
      </c>
      <c r="E703" t="s">
        <v>16</v>
      </c>
      <c r="G703" t="s">
        <v>4</v>
      </c>
      <c r="H703">
        <v>24</v>
      </c>
      <c r="I703" s="1">
        <v>45778</v>
      </c>
      <c r="J703" t="s">
        <v>13</v>
      </c>
      <c r="K703" t="s">
        <v>4</v>
      </c>
      <c r="L703">
        <v>1</v>
      </c>
      <c r="M703" t="s">
        <v>7</v>
      </c>
      <c r="N703" t="s">
        <v>8</v>
      </c>
      <c r="O703" t="s">
        <v>4</v>
      </c>
      <c r="P703" t="s">
        <v>9</v>
      </c>
      <c r="Q703">
        <v>2</v>
      </c>
      <c r="R703" t="s">
        <v>10</v>
      </c>
      <c r="S703" t="s">
        <v>11</v>
      </c>
      <c r="T703">
        <v>6</v>
      </c>
      <c r="U703" t="s">
        <v>12</v>
      </c>
      <c r="V703">
        <v>100</v>
      </c>
      <c r="W703">
        <v>290</v>
      </c>
      <c r="X703" s="1">
        <v>45778</v>
      </c>
      <c r="Y703" t="s">
        <v>13</v>
      </c>
      <c r="AE703" s="3">
        <v>2.8064516129032202</v>
      </c>
    </row>
    <row r="704" spans="1:33" x14ac:dyDescent="0.35">
      <c r="A704" s="1">
        <v>45878</v>
      </c>
      <c r="B704" t="s">
        <v>17</v>
      </c>
      <c r="C704" t="s">
        <v>18</v>
      </c>
      <c r="D704">
        <v>2</v>
      </c>
      <c r="E704" s="2" t="s">
        <v>19</v>
      </c>
      <c r="F704" t="s">
        <v>20</v>
      </c>
      <c r="G704" t="s">
        <v>4</v>
      </c>
      <c r="H704">
        <v>24</v>
      </c>
      <c r="I704" s="1">
        <v>45778</v>
      </c>
      <c r="J704" t="s">
        <v>13</v>
      </c>
      <c r="K704" t="s">
        <v>6</v>
      </c>
      <c r="L704">
        <v>1</v>
      </c>
      <c r="M704" t="s">
        <v>7</v>
      </c>
      <c r="N704" t="s">
        <v>8</v>
      </c>
      <c r="O704" t="s">
        <v>4</v>
      </c>
      <c r="P704" t="s">
        <v>9</v>
      </c>
      <c r="Q704">
        <v>2</v>
      </c>
      <c r="R704" t="s">
        <v>10</v>
      </c>
      <c r="S704" t="s">
        <v>11</v>
      </c>
      <c r="T704">
        <v>6</v>
      </c>
      <c r="U704" t="s">
        <v>12</v>
      </c>
      <c r="V704">
        <v>100</v>
      </c>
      <c r="W704">
        <v>100370</v>
      </c>
      <c r="X704" s="1">
        <v>45778</v>
      </c>
      <c r="Y704" t="s">
        <v>13</v>
      </c>
      <c r="AE704" s="3">
        <v>1871.1612911387001</v>
      </c>
    </row>
    <row r="705" spans="1:33" x14ac:dyDescent="0.35">
      <c r="A705" s="1">
        <v>45878</v>
      </c>
      <c r="B705" t="s">
        <v>21</v>
      </c>
      <c r="C705" t="s">
        <v>1</v>
      </c>
      <c r="D705">
        <v>2</v>
      </c>
      <c r="E705" t="s">
        <v>22</v>
      </c>
      <c r="G705" t="s">
        <v>4</v>
      </c>
      <c r="H705">
        <v>24</v>
      </c>
      <c r="I705" s="1">
        <v>45778</v>
      </c>
      <c r="J705" t="s">
        <v>13</v>
      </c>
      <c r="K705" t="s">
        <v>6</v>
      </c>
      <c r="L705">
        <v>1</v>
      </c>
      <c r="M705" t="s">
        <v>7</v>
      </c>
      <c r="N705" t="s">
        <v>8</v>
      </c>
      <c r="O705" t="s">
        <v>4</v>
      </c>
      <c r="P705" t="s">
        <v>9</v>
      </c>
      <c r="Q705">
        <v>2</v>
      </c>
      <c r="R705" t="s">
        <v>10</v>
      </c>
      <c r="S705" t="s">
        <v>11</v>
      </c>
      <c r="T705">
        <v>6</v>
      </c>
      <c r="U705" t="s">
        <v>12</v>
      </c>
      <c r="V705">
        <v>100</v>
      </c>
      <c r="W705">
        <v>50172.000082079998</v>
      </c>
      <c r="X705" s="1">
        <v>45778</v>
      </c>
      <c r="Y705" t="s">
        <v>13</v>
      </c>
      <c r="AE705" s="3">
        <v>1618.45161555096</v>
      </c>
    </row>
    <row r="706" spans="1:33" x14ac:dyDescent="0.35">
      <c r="A706" s="1">
        <v>45878</v>
      </c>
      <c r="B706" t="s">
        <v>23</v>
      </c>
      <c r="C706" t="s">
        <v>1</v>
      </c>
      <c r="D706">
        <v>2</v>
      </c>
      <c r="E706" t="s">
        <v>24</v>
      </c>
      <c r="F706" t="s">
        <v>25</v>
      </c>
      <c r="G706" t="s">
        <v>4</v>
      </c>
      <c r="H706">
        <v>24</v>
      </c>
      <c r="I706" s="1">
        <v>45778</v>
      </c>
      <c r="J706" t="s">
        <v>5</v>
      </c>
      <c r="K706" t="s">
        <v>4</v>
      </c>
      <c r="L706">
        <v>1</v>
      </c>
      <c r="M706" t="s">
        <v>7</v>
      </c>
      <c r="N706" t="s">
        <v>8</v>
      </c>
      <c r="O706" t="s">
        <v>4</v>
      </c>
      <c r="P706" t="s">
        <v>9</v>
      </c>
      <c r="Q706">
        <v>2</v>
      </c>
      <c r="R706" t="s">
        <v>10</v>
      </c>
      <c r="S706" t="s">
        <v>11</v>
      </c>
      <c r="T706">
        <v>6</v>
      </c>
      <c r="U706" t="s">
        <v>12</v>
      </c>
      <c r="V706">
        <v>100</v>
      </c>
      <c r="W706">
        <v>50054</v>
      </c>
      <c r="X706" s="1">
        <v>45778</v>
      </c>
      <c r="Y706" t="s">
        <v>13</v>
      </c>
      <c r="AE706" s="3">
        <v>0</v>
      </c>
    </row>
    <row r="707" spans="1:33" x14ac:dyDescent="0.35">
      <c r="A707" s="1">
        <v>45878</v>
      </c>
      <c r="B707" t="s">
        <v>26</v>
      </c>
      <c r="C707" t="s">
        <v>1</v>
      </c>
      <c r="D707">
        <v>2</v>
      </c>
      <c r="E707" t="s">
        <v>27</v>
      </c>
      <c r="F707" t="s">
        <v>28</v>
      </c>
      <c r="G707" t="s">
        <v>4</v>
      </c>
      <c r="H707">
        <v>24</v>
      </c>
      <c r="I707" s="1">
        <v>45778</v>
      </c>
      <c r="J707" t="s">
        <v>13</v>
      </c>
      <c r="K707" t="s">
        <v>6</v>
      </c>
      <c r="L707">
        <v>1</v>
      </c>
      <c r="M707" t="s">
        <v>7</v>
      </c>
      <c r="N707" t="s">
        <v>8</v>
      </c>
      <c r="O707" t="s">
        <v>4</v>
      </c>
      <c r="P707" t="s">
        <v>9</v>
      </c>
      <c r="Q707">
        <v>2</v>
      </c>
      <c r="R707" t="s">
        <v>10</v>
      </c>
      <c r="S707" t="s">
        <v>11</v>
      </c>
      <c r="T707">
        <v>6</v>
      </c>
      <c r="U707" t="s">
        <v>12</v>
      </c>
      <c r="V707">
        <v>100</v>
      </c>
      <c r="W707">
        <v>7060</v>
      </c>
      <c r="X707" s="1">
        <v>45778</v>
      </c>
      <c r="Y707" t="s">
        <v>13</v>
      </c>
      <c r="AE707" s="3">
        <v>227.74193548387001</v>
      </c>
    </row>
    <row r="708" spans="1:33" x14ac:dyDescent="0.35">
      <c r="A708" s="1">
        <v>45878</v>
      </c>
      <c r="B708" t="s">
        <v>29</v>
      </c>
      <c r="C708">
        <v>0</v>
      </c>
      <c r="D708">
        <v>2</v>
      </c>
      <c r="E708" t="s">
        <v>30</v>
      </c>
      <c r="F708" t="s">
        <v>31</v>
      </c>
      <c r="G708" t="s">
        <v>4</v>
      </c>
      <c r="H708">
        <v>24</v>
      </c>
      <c r="I708" s="1">
        <v>45778</v>
      </c>
      <c r="J708" t="s">
        <v>13</v>
      </c>
      <c r="K708" t="s">
        <v>4</v>
      </c>
      <c r="L708">
        <v>6</v>
      </c>
      <c r="M708" t="s">
        <v>7</v>
      </c>
      <c r="N708" t="s">
        <v>8</v>
      </c>
      <c r="O708" t="s">
        <v>4</v>
      </c>
      <c r="P708" t="s">
        <v>9</v>
      </c>
      <c r="Q708">
        <v>2</v>
      </c>
      <c r="R708" t="s">
        <v>10</v>
      </c>
      <c r="S708" t="s">
        <v>11</v>
      </c>
      <c r="T708">
        <v>6</v>
      </c>
      <c r="U708" t="s">
        <v>12</v>
      </c>
      <c r="V708">
        <v>100</v>
      </c>
      <c r="W708">
        <v>290</v>
      </c>
      <c r="X708" s="1">
        <v>45778</v>
      </c>
      <c r="Y708" t="s">
        <v>13</v>
      </c>
      <c r="AE708" s="3">
        <v>56.129032258064498</v>
      </c>
      <c r="AF708">
        <f>W708*L708</f>
        <v>1740</v>
      </c>
      <c r="AG708" t="s">
        <v>63</v>
      </c>
    </row>
    <row r="709" spans="1:33" x14ac:dyDescent="0.35">
      <c r="A709" s="1">
        <v>45879</v>
      </c>
      <c r="B709" t="s">
        <v>0</v>
      </c>
      <c r="C709" t="s">
        <v>1</v>
      </c>
      <c r="D709">
        <v>2</v>
      </c>
      <c r="E709" t="s">
        <v>2</v>
      </c>
      <c r="F709" t="s">
        <v>3</v>
      </c>
      <c r="G709" t="s">
        <v>4</v>
      </c>
      <c r="H709">
        <v>24</v>
      </c>
      <c r="I709" s="1">
        <v>45778</v>
      </c>
      <c r="J709" t="s">
        <v>5</v>
      </c>
      <c r="K709" t="s">
        <v>6</v>
      </c>
      <c r="L709">
        <v>1</v>
      </c>
      <c r="M709" t="s">
        <v>7</v>
      </c>
      <c r="N709" t="s">
        <v>8</v>
      </c>
      <c r="O709" t="s">
        <v>4</v>
      </c>
      <c r="P709" t="s">
        <v>9</v>
      </c>
      <c r="Q709">
        <v>2</v>
      </c>
      <c r="R709" t="s">
        <v>10</v>
      </c>
      <c r="S709" t="s">
        <v>11</v>
      </c>
      <c r="T709">
        <v>6</v>
      </c>
      <c r="U709" t="s">
        <v>12</v>
      </c>
      <c r="V709">
        <v>100</v>
      </c>
      <c r="W709">
        <v>7951.9999895199999</v>
      </c>
      <c r="X709" s="1">
        <v>45778</v>
      </c>
      <c r="Y709" t="s">
        <v>13</v>
      </c>
      <c r="AE709" s="3">
        <v>0</v>
      </c>
    </row>
    <row r="710" spans="1:33" x14ac:dyDescent="0.35">
      <c r="A710" s="1">
        <v>45879</v>
      </c>
      <c r="B710" t="s">
        <v>14</v>
      </c>
      <c r="C710" t="s">
        <v>15</v>
      </c>
      <c r="D710">
        <v>2</v>
      </c>
      <c r="E710" t="s">
        <v>16</v>
      </c>
      <c r="G710" t="s">
        <v>4</v>
      </c>
      <c r="H710">
        <v>24</v>
      </c>
      <c r="I710" s="1">
        <v>45778</v>
      </c>
      <c r="J710" t="s">
        <v>13</v>
      </c>
      <c r="K710" t="s">
        <v>4</v>
      </c>
      <c r="L710">
        <v>1</v>
      </c>
      <c r="M710" t="s">
        <v>7</v>
      </c>
      <c r="N710" t="s">
        <v>8</v>
      </c>
      <c r="O710" t="s">
        <v>4</v>
      </c>
      <c r="P710" t="s">
        <v>9</v>
      </c>
      <c r="Q710">
        <v>2</v>
      </c>
      <c r="R710" t="s">
        <v>10</v>
      </c>
      <c r="S710" t="s">
        <v>11</v>
      </c>
      <c r="T710">
        <v>6</v>
      </c>
      <c r="U710" t="s">
        <v>12</v>
      </c>
      <c r="V710">
        <v>100</v>
      </c>
      <c r="W710">
        <v>290</v>
      </c>
      <c r="X710" s="1">
        <v>45778</v>
      </c>
      <c r="Y710" t="s">
        <v>13</v>
      </c>
      <c r="AE710" s="3">
        <v>2.8064516129032202</v>
      </c>
    </row>
    <row r="711" spans="1:33" x14ac:dyDescent="0.35">
      <c r="A711" s="1">
        <v>45879</v>
      </c>
      <c r="B711" t="s">
        <v>17</v>
      </c>
      <c r="C711" t="s">
        <v>18</v>
      </c>
      <c r="D711">
        <v>2</v>
      </c>
      <c r="E711" s="2" t="s">
        <v>19</v>
      </c>
      <c r="F711" t="s">
        <v>20</v>
      </c>
      <c r="G711" t="s">
        <v>4</v>
      </c>
      <c r="H711">
        <v>24</v>
      </c>
      <c r="I711" s="1">
        <v>45778</v>
      </c>
      <c r="J711" t="s">
        <v>13</v>
      </c>
      <c r="K711" t="s">
        <v>6</v>
      </c>
      <c r="L711">
        <v>1</v>
      </c>
      <c r="M711" t="s">
        <v>7</v>
      </c>
      <c r="N711" t="s">
        <v>8</v>
      </c>
      <c r="O711" t="s">
        <v>4</v>
      </c>
      <c r="P711" t="s">
        <v>9</v>
      </c>
      <c r="Q711">
        <v>2</v>
      </c>
      <c r="R711" t="s">
        <v>10</v>
      </c>
      <c r="S711" t="s">
        <v>11</v>
      </c>
      <c r="T711">
        <v>6</v>
      </c>
      <c r="U711" t="s">
        <v>12</v>
      </c>
      <c r="V711">
        <v>100</v>
      </c>
      <c r="W711">
        <v>100370</v>
      </c>
      <c r="X711" s="1">
        <v>45778</v>
      </c>
      <c r="Y711" t="s">
        <v>13</v>
      </c>
      <c r="AE711" s="3">
        <v>1871.1612911387001</v>
      </c>
    </row>
    <row r="712" spans="1:33" x14ac:dyDescent="0.35">
      <c r="A712" s="1">
        <v>45879</v>
      </c>
      <c r="B712" t="s">
        <v>21</v>
      </c>
      <c r="C712" t="s">
        <v>1</v>
      </c>
      <c r="D712">
        <v>2</v>
      </c>
      <c r="E712" t="s">
        <v>22</v>
      </c>
      <c r="G712" t="s">
        <v>4</v>
      </c>
      <c r="H712">
        <v>24</v>
      </c>
      <c r="I712" s="1">
        <v>45778</v>
      </c>
      <c r="J712" t="s">
        <v>13</v>
      </c>
      <c r="K712" t="s">
        <v>6</v>
      </c>
      <c r="L712">
        <v>1</v>
      </c>
      <c r="M712" t="s">
        <v>7</v>
      </c>
      <c r="N712" t="s">
        <v>8</v>
      </c>
      <c r="O712" t="s">
        <v>4</v>
      </c>
      <c r="P712" t="s">
        <v>9</v>
      </c>
      <c r="Q712">
        <v>2</v>
      </c>
      <c r="R712" t="s">
        <v>10</v>
      </c>
      <c r="S712" t="s">
        <v>11</v>
      </c>
      <c r="T712">
        <v>6</v>
      </c>
      <c r="U712" t="s">
        <v>12</v>
      </c>
      <c r="V712">
        <v>100</v>
      </c>
      <c r="W712">
        <v>50172.000082079998</v>
      </c>
      <c r="X712" s="1">
        <v>45778</v>
      </c>
      <c r="Y712" t="s">
        <v>13</v>
      </c>
      <c r="AE712" s="3">
        <v>1618.45161555096</v>
      </c>
    </row>
    <row r="713" spans="1:33" x14ac:dyDescent="0.35">
      <c r="A713" s="1">
        <v>45879</v>
      </c>
      <c r="B713" t="s">
        <v>23</v>
      </c>
      <c r="C713" t="s">
        <v>1</v>
      </c>
      <c r="D713">
        <v>2</v>
      </c>
      <c r="E713" t="s">
        <v>24</v>
      </c>
      <c r="F713" t="s">
        <v>25</v>
      </c>
      <c r="G713" t="s">
        <v>4</v>
      </c>
      <c r="H713">
        <v>24</v>
      </c>
      <c r="I713" s="1">
        <v>45778</v>
      </c>
      <c r="J713" t="s">
        <v>5</v>
      </c>
      <c r="K713" t="s">
        <v>4</v>
      </c>
      <c r="L713">
        <v>1</v>
      </c>
      <c r="M713" t="s">
        <v>7</v>
      </c>
      <c r="N713" t="s">
        <v>8</v>
      </c>
      <c r="O713" t="s">
        <v>4</v>
      </c>
      <c r="P713" t="s">
        <v>9</v>
      </c>
      <c r="Q713">
        <v>2</v>
      </c>
      <c r="R713" t="s">
        <v>10</v>
      </c>
      <c r="S713" t="s">
        <v>11</v>
      </c>
      <c r="T713">
        <v>6</v>
      </c>
      <c r="U713" t="s">
        <v>12</v>
      </c>
      <c r="V713">
        <v>100</v>
      </c>
      <c r="W713">
        <v>50054</v>
      </c>
      <c r="X713" s="1">
        <v>45778</v>
      </c>
      <c r="Y713" t="s">
        <v>13</v>
      </c>
      <c r="AE713" s="3">
        <v>0</v>
      </c>
    </row>
    <row r="714" spans="1:33" x14ac:dyDescent="0.35">
      <c r="A714" s="1">
        <v>45879</v>
      </c>
      <c r="B714" t="s">
        <v>26</v>
      </c>
      <c r="C714" t="s">
        <v>1</v>
      </c>
      <c r="D714">
        <v>2</v>
      </c>
      <c r="E714" t="s">
        <v>27</v>
      </c>
      <c r="F714" t="s">
        <v>28</v>
      </c>
      <c r="G714" t="s">
        <v>4</v>
      </c>
      <c r="H714">
        <v>24</v>
      </c>
      <c r="I714" s="1">
        <v>45778</v>
      </c>
      <c r="J714" t="s">
        <v>13</v>
      </c>
      <c r="K714" t="s">
        <v>6</v>
      </c>
      <c r="L714">
        <v>1</v>
      </c>
      <c r="M714" t="s">
        <v>7</v>
      </c>
      <c r="N714" t="s">
        <v>8</v>
      </c>
      <c r="O714" t="s">
        <v>4</v>
      </c>
      <c r="P714" t="s">
        <v>9</v>
      </c>
      <c r="Q714">
        <v>2</v>
      </c>
      <c r="R714" t="s">
        <v>10</v>
      </c>
      <c r="S714" t="s">
        <v>11</v>
      </c>
      <c r="T714">
        <v>6</v>
      </c>
      <c r="U714" t="s">
        <v>12</v>
      </c>
      <c r="V714">
        <v>100</v>
      </c>
      <c r="W714">
        <v>7060</v>
      </c>
      <c r="X714" s="1">
        <v>45778</v>
      </c>
      <c r="Y714" t="s">
        <v>13</v>
      </c>
      <c r="AE714" s="3">
        <v>227.74193548387001</v>
      </c>
    </row>
    <row r="715" spans="1:33" x14ac:dyDescent="0.35">
      <c r="A715" s="1">
        <v>45879</v>
      </c>
      <c r="B715" t="s">
        <v>29</v>
      </c>
      <c r="C715">
        <v>0</v>
      </c>
      <c r="D715">
        <v>2</v>
      </c>
      <c r="E715" t="s">
        <v>30</v>
      </c>
      <c r="F715" t="s">
        <v>31</v>
      </c>
      <c r="G715" t="s">
        <v>4</v>
      </c>
      <c r="H715">
        <v>24</v>
      </c>
      <c r="I715" s="1">
        <v>45778</v>
      </c>
      <c r="J715" t="s">
        <v>13</v>
      </c>
      <c r="K715" t="s">
        <v>4</v>
      </c>
      <c r="L715">
        <v>6</v>
      </c>
      <c r="M715" t="s">
        <v>7</v>
      </c>
      <c r="N715" t="s">
        <v>8</v>
      </c>
      <c r="O715" t="s">
        <v>4</v>
      </c>
      <c r="P715" t="s">
        <v>9</v>
      </c>
      <c r="Q715">
        <v>2</v>
      </c>
      <c r="R715" t="s">
        <v>10</v>
      </c>
      <c r="S715" t="s">
        <v>11</v>
      </c>
      <c r="T715">
        <v>6</v>
      </c>
      <c r="U715" t="s">
        <v>12</v>
      </c>
      <c r="V715">
        <v>100</v>
      </c>
      <c r="W715">
        <v>290</v>
      </c>
      <c r="X715" s="1">
        <v>45778</v>
      </c>
      <c r="Y715" t="s">
        <v>13</v>
      </c>
      <c r="AE715" s="3">
        <v>56.129032258064498</v>
      </c>
      <c r="AF715">
        <f>W715*L715</f>
        <v>1740</v>
      </c>
      <c r="AG715" t="s">
        <v>63</v>
      </c>
    </row>
    <row r="716" spans="1:33" x14ac:dyDescent="0.35">
      <c r="A716" s="1">
        <v>45880</v>
      </c>
      <c r="B716" t="s">
        <v>0</v>
      </c>
      <c r="C716" t="s">
        <v>1</v>
      </c>
      <c r="D716">
        <v>2</v>
      </c>
      <c r="E716" t="s">
        <v>2</v>
      </c>
      <c r="F716" t="s">
        <v>3</v>
      </c>
      <c r="G716" t="s">
        <v>4</v>
      </c>
      <c r="H716">
        <v>24</v>
      </c>
      <c r="I716" s="1">
        <v>45778</v>
      </c>
      <c r="J716" t="s">
        <v>5</v>
      </c>
      <c r="K716" t="s">
        <v>6</v>
      </c>
      <c r="L716">
        <v>1</v>
      </c>
      <c r="M716" t="s">
        <v>7</v>
      </c>
      <c r="N716" t="s">
        <v>8</v>
      </c>
      <c r="O716" t="s">
        <v>4</v>
      </c>
      <c r="P716" t="s">
        <v>9</v>
      </c>
      <c r="Q716">
        <v>2</v>
      </c>
      <c r="R716" t="s">
        <v>10</v>
      </c>
      <c r="S716" t="s">
        <v>11</v>
      </c>
      <c r="T716">
        <v>6</v>
      </c>
      <c r="U716" t="s">
        <v>12</v>
      </c>
      <c r="V716">
        <v>100</v>
      </c>
      <c r="W716">
        <v>7951.9999895199999</v>
      </c>
      <c r="X716" s="1">
        <v>45778</v>
      </c>
      <c r="Y716" t="s">
        <v>13</v>
      </c>
      <c r="AE716" s="3">
        <v>0</v>
      </c>
    </row>
    <row r="717" spans="1:33" x14ac:dyDescent="0.35">
      <c r="A717" s="1">
        <v>45880</v>
      </c>
      <c r="B717" t="s">
        <v>14</v>
      </c>
      <c r="C717" t="s">
        <v>15</v>
      </c>
      <c r="D717">
        <v>2</v>
      </c>
      <c r="E717" t="s">
        <v>16</v>
      </c>
      <c r="G717" t="s">
        <v>4</v>
      </c>
      <c r="H717">
        <v>24</v>
      </c>
      <c r="I717" s="1">
        <v>45778</v>
      </c>
      <c r="J717" t="s">
        <v>13</v>
      </c>
      <c r="K717" t="s">
        <v>4</v>
      </c>
      <c r="L717">
        <v>1</v>
      </c>
      <c r="M717" t="s">
        <v>7</v>
      </c>
      <c r="N717" t="s">
        <v>8</v>
      </c>
      <c r="O717" t="s">
        <v>4</v>
      </c>
      <c r="P717" t="s">
        <v>9</v>
      </c>
      <c r="Q717">
        <v>2</v>
      </c>
      <c r="R717" t="s">
        <v>10</v>
      </c>
      <c r="S717" t="s">
        <v>11</v>
      </c>
      <c r="T717">
        <v>6</v>
      </c>
      <c r="U717" t="s">
        <v>12</v>
      </c>
      <c r="V717">
        <v>100</v>
      </c>
      <c r="W717">
        <v>290</v>
      </c>
      <c r="X717" s="1">
        <v>45778</v>
      </c>
      <c r="Y717" t="s">
        <v>13</v>
      </c>
      <c r="AE717" s="3">
        <v>2.8064516129032202</v>
      </c>
    </row>
    <row r="718" spans="1:33" x14ac:dyDescent="0.35">
      <c r="A718" s="1">
        <v>45880</v>
      </c>
      <c r="B718" t="s">
        <v>17</v>
      </c>
      <c r="C718" t="s">
        <v>18</v>
      </c>
      <c r="D718">
        <v>2</v>
      </c>
      <c r="E718" s="2" t="s">
        <v>19</v>
      </c>
      <c r="F718" t="s">
        <v>20</v>
      </c>
      <c r="G718" t="s">
        <v>4</v>
      </c>
      <c r="H718">
        <v>24</v>
      </c>
      <c r="I718" s="1">
        <v>45778</v>
      </c>
      <c r="J718" t="s">
        <v>13</v>
      </c>
      <c r="K718" t="s">
        <v>6</v>
      </c>
      <c r="L718">
        <v>1</v>
      </c>
      <c r="M718" t="s">
        <v>7</v>
      </c>
      <c r="N718" t="s">
        <v>8</v>
      </c>
      <c r="O718" t="s">
        <v>4</v>
      </c>
      <c r="P718" t="s">
        <v>9</v>
      </c>
      <c r="Q718">
        <v>2</v>
      </c>
      <c r="R718" t="s">
        <v>10</v>
      </c>
      <c r="S718" t="s">
        <v>11</v>
      </c>
      <c r="T718">
        <v>6</v>
      </c>
      <c r="U718" t="s">
        <v>12</v>
      </c>
      <c r="V718">
        <v>100</v>
      </c>
      <c r="W718">
        <v>100370</v>
      </c>
      <c r="X718" s="1">
        <v>45778</v>
      </c>
      <c r="Y718" t="s">
        <v>13</v>
      </c>
      <c r="AE718" s="3">
        <v>1871.1612911387001</v>
      </c>
    </row>
    <row r="719" spans="1:33" x14ac:dyDescent="0.35">
      <c r="A719" s="1">
        <v>45880</v>
      </c>
      <c r="B719" t="s">
        <v>21</v>
      </c>
      <c r="C719" t="s">
        <v>1</v>
      </c>
      <c r="D719">
        <v>2</v>
      </c>
      <c r="E719" t="s">
        <v>22</v>
      </c>
      <c r="G719" t="s">
        <v>4</v>
      </c>
      <c r="H719">
        <v>24</v>
      </c>
      <c r="I719" s="1">
        <v>45778</v>
      </c>
      <c r="J719" t="s">
        <v>13</v>
      </c>
      <c r="K719" t="s">
        <v>6</v>
      </c>
      <c r="L719">
        <v>1</v>
      </c>
      <c r="M719" t="s">
        <v>7</v>
      </c>
      <c r="N719" t="s">
        <v>8</v>
      </c>
      <c r="O719" t="s">
        <v>4</v>
      </c>
      <c r="P719" t="s">
        <v>9</v>
      </c>
      <c r="Q719">
        <v>2</v>
      </c>
      <c r="R719" t="s">
        <v>10</v>
      </c>
      <c r="S719" t="s">
        <v>11</v>
      </c>
      <c r="T719">
        <v>6</v>
      </c>
      <c r="U719" t="s">
        <v>12</v>
      </c>
      <c r="V719">
        <v>100</v>
      </c>
      <c r="W719">
        <v>50172.000082079998</v>
      </c>
      <c r="X719" s="1">
        <v>45778</v>
      </c>
      <c r="Y719" t="s">
        <v>13</v>
      </c>
      <c r="AE719" s="3">
        <v>1618.45161555096</v>
      </c>
    </row>
    <row r="720" spans="1:33" x14ac:dyDescent="0.35">
      <c r="A720" s="1">
        <v>45880</v>
      </c>
      <c r="B720" t="s">
        <v>23</v>
      </c>
      <c r="C720" t="s">
        <v>1</v>
      </c>
      <c r="D720">
        <v>2</v>
      </c>
      <c r="E720" t="s">
        <v>24</v>
      </c>
      <c r="F720" t="s">
        <v>25</v>
      </c>
      <c r="G720" t="s">
        <v>4</v>
      </c>
      <c r="H720">
        <v>24</v>
      </c>
      <c r="I720" s="1">
        <v>45778</v>
      </c>
      <c r="J720" t="s">
        <v>5</v>
      </c>
      <c r="K720" t="s">
        <v>4</v>
      </c>
      <c r="L720">
        <v>1</v>
      </c>
      <c r="M720" t="s">
        <v>7</v>
      </c>
      <c r="N720" t="s">
        <v>8</v>
      </c>
      <c r="O720" t="s">
        <v>4</v>
      </c>
      <c r="P720" t="s">
        <v>9</v>
      </c>
      <c r="Q720">
        <v>2</v>
      </c>
      <c r="R720" t="s">
        <v>10</v>
      </c>
      <c r="S720" t="s">
        <v>11</v>
      </c>
      <c r="T720">
        <v>6</v>
      </c>
      <c r="U720" t="s">
        <v>12</v>
      </c>
      <c r="V720">
        <v>100</v>
      </c>
      <c r="W720">
        <v>50054</v>
      </c>
      <c r="X720" s="1">
        <v>45778</v>
      </c>
      <c r="Y720" t="s">
        <v>13</v>
      </c>
      <c r="AE720" s="3">
        <v>0</v>
      </c>
    </row>
    <row r="721" spans="1:33" x14ac:dyDescent="0.35">
      <c r="A721" s="1">
        <v>45880</v>
      </c>
      <c r="B721" t="s">
        <v>26</v>
      </c>
      <c r="C721" t="s">
        <v>1</v>
      </c>
      <c r="D721">
        <v>2</v>
      </c>
      <c r="E721" t="s">
        <v>27</v>
      </c>
      <c r="F721" t="s">
        <v>28</v>
      </c>
      <c r="G721" t="s">
        <v>4</v>
      </c>
      <c r="H721">
        <v>24</v>
      </c>
      <c r="I721" s="1">
        <v>45778</v>
      </c>
      <c r="J721" t="s">
        <v>13</v>
      </c>
      <c r="K721" t="s">
        <v>6</v>
      </c>
      <c r="L721">
        <v>1</v>
      </c>
      <c r="M721" t="s">
        <v>7</v>
      </c>
      <c r="N721" t="s">
        <v>8</v>
      </c>
      <c r="O721" t="s">
        <v>4</v>
      </c>
      <c r="P721" t="s">
        <v>9</v>
      </c>
      <c r="Q721">
        <v>2</v>
      </c>
      <c r="R721" t="s">
        <v>10</v>
      </c>
      <c r="S721" t="s">
        <v>11</v>
      </c>
      <c r="T721">
        <v>6</v>
      </c>
      <c r="U721" t="s">
        <v>12</v>
      </c>
      <c r="V721">
        <v>100</v>
      </c>
      <c r="W721">
        <v>7060</v>
      </c>
      <c r="X721" s="1">
        <v>45778</v>
      </c>
      <c r="Y721" t="s">
        <v>13</v>
      </c>
      <c r="AE721" s="3">
        <v>227.74193548387001</v>
      </c>
    </row>
    <row r="722" spans="1:33" x14ac:dyDescent="0.35">
      <c r="A722" s="1">
        <v>45880</v>
      </c>
      <c r="B722" t="s">
        <v>29</v>
      </c>
      <c r="C722">
        <v>0</v>
      </c>
      <c r="D722">
        <v>2</v>
      </c>
      <c r="E722" t="s">
        <v>30</v>
      </c>
      <c r="F722" t="s">
        <v>31</v>
      </c>
      <c r="G722" t="s">
        <v>4</v>
      </c>
      <c r="H722">
        <v>24</v>
      </c>
      <c r="I722" s="1">
        <v>45778</v>
      </c>
      <c r="J722" t="s">
        <v>13</v>
      </c>
      <c r="K722" t="s">
        <v>4</v>
      </c>
      <c r="L722">
        <v>6</v>
      </c>
      <c r="M722" t="s">
        <v>7</v>
      </c>
      <c r="N722" t="s">
        <v>8</v>
      </c>
      <c r="O722" t="s">
        <v>4</v>
      </c>
      <c r="P722" t="s">
        <v>9</v>
      </c>
      <c r="Q722">
        <v>2</v>
      </c>
      <c r="R722" t="s">
        <v>10</v>
      </c>
      <c r="S722" t="s">
        <v>11</v>
      </c>
      <c r="T722">
        <v>6</v>
      </c>
      <c r="U722" t="s">
        <v>12</v>
      </c>
      <c r="V722">
        <v>100</v>
      </c>
      <c r="W722">
        <v>290</v>
      </c>
      <c r="X722" s="1">
        <v>45778</v>
      </c>
      <c r="Y722" t="s">
        <v>13</v>
      </c>
      <c r="AE722" s="3">
        <v>56.129032258064498</v>
      </c>
      <c r="AF722">
        <f>W722*L722</f>
        <v>1740</v>
      </c>
      <c r="AG722" t="s">
        <v>63</v>
      </c>
    </row>
    <row r="723" spans="1:33" x14ac:dyDescent="0.35">
      <c r="A723" s="1">
        <v>45881</v>
      </c>
      <c r="B723" t="s">
        <v>0</v>
      </c>
      <c r="C723" t="s">
        <v>1</v>
      </c>
      <c r="D723">
        <v>2</v>
      </c>
      <c r="E723" t="s">
        <v>2</v>
      </c>
      <c r="F723" t="s">
        <v>3</v>
      </c>
      <c r="G723" t="s">
        <v>4</v>
      </c>
      <c r="H723">
        <v>24</v>
      </c>
      <c r="I723" s="1">
        <v>45778</v>
      </c>
      <c r="J723" t="s">
        <v>5</v>
      </c>
      <c r="K723" t="s">
        <v>6</v>
      </c>
      <c r="L723">
        <v>1</v>
      </c>
      <c r="M723" t="s">
        <v>7</v>
      </c>
      <c r="N723" t="s">
        <v>8</v>
      </c>
      <c r="O723" t="s">
        <v>4</v>
      </c>
      <c r="P723" t="s">
        <v>9</v>
      </c>
      <c r="Q723">
        <v>2</v>
      </c>
      <c r="R723" t="s">
        <v>10</v>
      </c>
      <c r="S723" t="s">
        <v>11</v>
      </c>
      <c r="T723">
        <v>6</v>
      </c>
      <c r="U723" t="s">
        <v>12</v>
      </c>
      <c r="V723">
        <v>100</v>
      </c>
      <c r="W723">
        <v>7951.9999895199999</v>
      </c>
      <c r="X723" s="1">
        <v>45778</v>
      </c>
      <c r="Y723" t="s">
        <v>13</v>
      </c>
      <c r="AE723" s="3">
        <v>0</v>
      </c>
    </row>
    <row r="724" spans="1:33" x14ac:dyDescent="0.35">
      <c r="A724" s="1">
        <v>45881</v>
      </c>
      <c r="B724" t="s">
        <v>14</v>
      </c>
      <c r="C724" t="s">
        <v>15</v>
      </c>
      <c r="D724">
        <v>2</v>
      </c>
      <c r="E724" t="s">
        <v>16</v>
      </c>
      <c r="G724" t="s">
        <v>4</v>
      </c>
      <c r="H724">
        <v>24</v>
      </c>
      <c r="I724" s="1">
        <v>45778</v>
      </c>
      <c r="J724" t="s">
        <v>13</v>
      </c>
      <c r="K724" t="s">
        <v>4</v>
      </c>
      <c r="L724">
        <v>1</v>
      </c>
      <c r="M724" t="s">
        <v>7</v>
      </c>
      <c r="N724" t="s">
        <v>8</v>
      </c>
      <c r="O724" t="s">
        <v>4</v>
      </c>
      <c r="P724" t="s">
        <v>9</v>
      </c>
      <c r="Q724">
        <v>2</v>
      </c>
      <c r="R724" t="s">
        <v>10</v>
      </c>
      <c r="S724" t="s">
        <v>11</v>
      </c>
      <c r="T724">
        <v>6</v>
      </c>
      <c r="U724" t="s">
        <v>12</v>
      </c>
      <c r="V724">
        <v>100</v>
      </c>
      <c r="W724">
        <v>290</v>
      </c>
      <c r="X724" s="1">
        <v>45778</v>
      </c>
      <c r="Y724" t="s">
        <v>13</v>
      </c>
      <c r="AE724" s="3">
        <v>2.8064516129032202</v>
      </c>
    </row>
    <row r="725" spans="1:33" x14ac:dyDescent="0.35">
      <c r="A725" s="1">
        <v>45881</v>
      </c>
      <c r="B725" t="s">
        <v>17</v>
      </c>
      <c r="C725" t="s">
        <v>18</v>
      </c>
      <c r="D725">
        <v>2</v>
      </c>
      <c r="E725" s="2" t="s">
        <v>19</v>
      </c>
      <c r="F725" t="s">
        <v>20</v>
      </c>
      <c r="G725" t="s">
        <v>4</v>
      </c>
      <c r="H725">
        <v>24</v>
      </c>
      <c r="I725" s="1">
        <v>45778</v>
      </c>
      <c r="J725" t="s">
        <v>13</v>
      </c>
      <c r="K725" t="s">
        <v>6</v>
      </c>
      <c r="L725">
        <v>1</v>
      </c>
      <c r="M725" t="s">
        <v>7</v>
      </c>
      <c r="N725" t="s">
        <v>8</v>
      </c>
      <c r="O725" t="s">
        <v>4</v>
      </c>
      <c r="P725" t="s">
        <v>9</v>
      </c>
      <c r="Q725">
        <v>2</v>
      </c>
      <c r="R725" t="s">
        <v>10</v>
      </c>
      <c r="S725" t="s">
        <v>11</v>
      </c>
      <c r="T725">
        <v>6</v>
      </c>
      <c r="U725" t="s">
        <v>12</v>
      </c>
      <c r="V725">
        <v>100</v>
      </c>
      <c r="W725">
        <v>100370</v>
      </c>
      <c r="X725" s="1">
        <v>45778</v>
      </c>
      <c r="Y725" t="s">
        <v>13</v>
      </c>
      <c r="AE725" s="3">
        <v>1871.1612911387001</v>
      </c>
    </row>
    <row r="726" spans="1:33" x14ac:dyDescent="0.35">
      <c r="A726" s="1">
        <v>45881</v>
      </c>
      <c r="B726" t="s">
        <v>21</v>
      </c>
      <c r="C726" t="s">
        <v>1</v>
      </c>
      <c r="D726">
        <v>2</v>
      </c>
      <c r="E726" t="s">
        <v>22</v>
      </c>
      <c r="G726" t="s">
        <v>4</v>
      </c>
      <c r="H726">
        <v>24</v>
      </c>
      <c r="I726" s="1">
        <v>45778</v>
      </c>
      <c r="J726" t="s">
        <v>13</v>
      </c>
      <c r="K726" t="s">
        <v>6</v>
      </c>
      <c r="L726">
        <v>1</v>
      </c>
      <c r="M726" t="s">
        <v>7</v>
      </c>
      <c r="N726" t="s">
        <v>8</v>
      </c>
      <c r="O726" t="s">
        <v>4</v>
      </c>
      <c r="P726" t="s">
        <v>9</v>
      </c>
      <c r="Q726">
        <v>2</v>
      </c>
      <c r="R726" t="s">
        <v>10</v>
      </c>
      <c r="S726" t="s">
        <v>11</v>
      </c>
      <c r="T726">
        <v>6</v>
      </c>
      <c r="U726" t="s">
        <v>12</v>
      </c>
      <c r="V726">
        <v>100</v>
      </c>
      <c r="W726">
        <v>50172.000082079998</v>
      </c>
      <c r="X726" s="1">
        <v>45778</v>
      </c>
      <c r="Y726" t="s">
        <v>13</v>
      </c>
      <c r="AE726" s="3">
        <v>1618.45161555096</v>
      </c>
    </row>
    <row r="727" spans="1:33" x14ac:dyDescent="0.35">
      <c r="A727" s="1">
        <v>45881</v>
      </c>
      <c r="B727" t="s">
        <v>23</v>
      </c>
      <c r="C727" t="s">
        <v>1</v>
      </c>
      <c r="D727">
        <v>2</v>
      </c>
      <c r="E727" t="s">
        <v>24</v>
      </c>
      <c r="F727" t="s">
        <v>25</v>
      </c>
      <c r="G727" t="s">
        <v>4</v>
      </c>
      <c r="H727">
        <v>24</v>
      </c>
      <c r="I727" s="1">
        <v>45778</v>
      </c>
      <c r="J727" t="s">
        <v>5</v>
      </c>
      <c r="K727" t="s">
        <v>4</v>
      </c>
      <c r="L727">
        <v>1</v>
      </c>
      <c r="M727" t="s">
        <v>7</v>
      </c>
      <c r="N727" t="s">
        <v>8</v>
      </c>
      <c r="O727" t="s">
        <v>4</v>
      </c>
      <c r="P727" t="s">
        <v>9</v>
      </c>
      <c r="Q727">
        <v>2</v>
      </c>
      <c r="R727" t="s">
        <v>10</v>
      </c>
      <c r="S727" t="s">
        <v>11</v>
      </c>
      <c r="T727">
        <v>6</v>
      </c>
      <c r="U727" t="s">
        <v>12</v>
      </c>
      <c r="V727">
        <v>100</v>
      </c>
      <c r="W727">
        <v>50054</v>
      </c>
      <c r="X727" s="1">
        <v>45778</v>
      </c>
      <c r="Y727" t="s">
        <v>13</v>
      </c>
      <c r="AE727" s="3">
        <v>0</v>
      </c>
    </row>
    <row r="728" spans="1:33" x14ac:dyDescent="0.35">
      <c r="A728" s="1">
        <v>45881</v>
      </c>
      <c r="B728" t="s">
        <v>26</v>
      </c>
      <c r="C728" t="s">
        <v>1</v>
      </c>
      <c r="D728">
        <v>2</v>
      </c>
      <c r="E728" t="s">
        <v>27</v>
      </c>
      <c r="F728" t="s">
        <v>28</v>
      </c>
      <c r="G728" t="s">
        <v>4</v>
      </c>
      <c r="H728">
        <v>24</v>
      </c>
      <c r="I728" s="1">
        <v>45778</v>
      </c>
      <c r="J728" t="s">
        <v>13</v>
      </c>
      <c r="K728" t="s">
        <v>6</v>
      </c>
      <c r="L728">
        <v>1</v>
      </c>
      <c r="M728" t="s">
        <v>7</v>
      </c>
      <c r="N728" t="s">
        <v>8</v>
      </c>
      <c r="O728" t="s">
        <v>4</v>
      </c>
      <c r="P728" t="s">
        <v>9</v>
      </c>
      <c r="Q728">
        <v>2</v>
      </c>
      <c r="R728" t="s">
        <v>10</v>
      </c>
      <c r="S728" t="s">
        <v>11</v>
      </c>
      <c r="T728">
        <v>6</v>
      </c>
      <c r="U728" t="s">
        <v>12</v>
      </c>
      <c r="V728">
        <v>100</v>
      </c>
      <c r="W728">
        <v>7060</v>
      </c>
      <c r="X728" s="1">
        <v>45778</v>
      </c>
      <c r="Y728" t="s">
        <v>13</v>
      </c>
      <c r="AE728" s="3">
        <v>227.74193548387001</v>
      </c>
    </row>
    <row r="729" spans="1:33" x14ac:dyDescent="0.35">
      <c r="A729" s="1">
        <v>45881</v>
      </c>
      <c r="B729" t="s">
        <v>29</v>
      </c>
      <c r="C729">
        <v>0</v>
      </c>
      <c r="D729">
        <v>2</v>
      </c>
      <c r="E729" t="s">
        <v>30</v>
      </c>
      <c r="F729" t="s">
        <v>31</v>
      </c>
      <c r="G729" t="s">
        <v>4</v>
      </c>
      <c r="H729">
        <v>24</v>
      </c>
      <c r="I729" s="1">
        <v>45778</v>
      </c>
      <c r="J729" t="s">
        <v>13</v>
      </c>
      <c r="K729" t="s">
        <v>4</v>
      </c>
      <c r="L729">
        <v>6</v>
      </c>
      <c r="M729" t="s">
        <v>7</v>
      </c>
      <c r="N729" t="s">
        <v>8</v>
      </c>
      <c r="O729" t="s">
        <v>4</v>
      </c>
      <c r="P729" t="s">
        <v>9</v>
      </c>
      <c r="Q729">
        <v>2</v>
      </c>
      <c r="R729" t="s">
        <v>10</v>
      </c>
      <c r="S729" t="s">
        <v>11</v>
      </c>
      <c r="T729">
        <v>6</v>
      </c>
      <c r="U729" t="s">
        <v>12</v>
      </c>
      <c r="V729">
        <v>100</v>
      </c>
      <c r="W729">
        <v>290</v>
      </c>
      <c r="X729" s="1">
        <v>45778</v>
      </c>
      <c r="Y729" t="s">
        <v>13</v>
      </c>
      <c r="AE729" s="3">
        <v>56.129032258064498</v>
      </c>
      <c r="AF729">
        <f>W729*L729</f>
        <v>1740</v>
      </c>
      <c r="AG729" t="s">
        <v>63</v>
      </c>
    </row>
    <row r="730" spans="1:33" x14ac:dyDescent="0.35">
      <c r="A730" s="1">
        <v>45882</v>
      </c>
      <c r="B730" t="s">
        <v>0</v>
      </c>
      <c r="C730" t="s">
        <v>1</v>
      </c>
      <c r="D730">
        <v>2</v>
      </c>
      <c r="E730" t="s">
        <v>2</v>
      </c>
      <c r="F730" t="s">
        <v>3</v>
      </c>
      <c r="G730" t="s">
        <v>4</v>
      </c>
      <c r="H730">
        <v>24</v>
      </c>
      <c r="I730" s="1">
        <v>45778</v>
      </c>
      <c r="J730" t="s">
        <v>5</v>
      </c>
      <c r="K730" t="s">
        <v>6</v>
      </c>
      <c r="L730">
        <v>1</v>
      </c>
      <c r="M730" t="s">
        <v>7</v>
      </c>
      <c r="N730" t="s">
        <v>8</v>
      </c>
      <c r="O730" t="s">
        <v>4</v>
      </c>
      <c r="P730" t="s">
        <v>9</v>
      </c>
      <c r="Q730">
        <v>2</v>
      </c>
      <c r="R730" t="s">
        <v>10</v>
      </c>
      <c r="S730" t="s">
        <v>11</v>
      </c>
      <c r="T730">
        <v>6</v>
      </c>
      <c r="U730" t="s">
        <v>12</v>
      </c>
      <c r="V730">
        <v>100</v>
      </c>
      <c r="W730">
        <v>7951.9999895199999</v>
      </c>
      <c r="X730" s="1">
        <v>45778</v>
      </c>
      <c r="Y730" t="s">
        <v>13</v>
      </c>
      <c r="AE730" s="3">
        <v>0</v>
      </c>
    </row>
    <row r="731" spans="1:33" x14ac:dyDescent="0.35">
      <c r="A731" s="1">
        <v>45882</v>
      </c>
      <c r="B731" t="s">
        <v>14</v>
      </c>
      <c r="C731" t="s">
        <v>15</v>
      </c>
      <c r="D731">
        <v>2</v>
      </c>
      <c r="E731" t="s">
        <v>16</v>
      </c>
      <c r="G731" t="s">
        <v>4</v>
      </c>
      <c r="H731">
        <v>24</v>
      </c>
      <c r="I731" s="1">
        <v>45778</v>
      </c>
      <c r="J731" t="s">
        <v>13</v>
      </c>
      <c r="K731" t="s">
        <v>4</v>
      </c>
      <c r="L731">
        <v>1</v>
      </c>
      <c r="M731" t="s">
        <v>7</v>
      </c>
      <c r="N731" t="s">
        <v>8</v>
      </c>
      <c r="O731" t="s">
        <v>4</v>
      </c>
      <c r="P731" t="s">
        <v>9</v>
      </c>
      <c r="Q731">
        <v>2</v>
      </c>
      <c r="R731" t="s">
        <v>10</v>
      </c>
      <c r="S731" t="s">
        <v>11</v>
      </c>
      <c r="T731">
        <v>6</v>
      </c>
      <c r="U731" t="s">
        <v>12</v>
      </c>
      <c r="V731">
        <v>100</v>
      </c>
      <c r="W731">
        <v>290</v>
      </c>
      <c r="X731" s="1">
        <v>45778</v>
      </c>
      <c r="Y731" t="s">
        <v>13</v>
      </c>
      <c r="AE731" s="3">
        <v>2.8064516129032202</v>
      </c>
    </row>
    <row r="732" spans="1:33" x14ac:dyDescent="0.35">
      <c r="A732" s="1">
        <v>45882</v>
      </c>
      <c r="B732" t="s">
        <v>17</v>
      </c>
      <c r="C732" t="s">
        <v>18</v>
      </c>
      <c r="D732">
        <v>2</v>
      </c>
      <c r="E732" s="2" t="s">
        <v>19</v>
      </c>
      <c r="F732" t="s">
        <v>20</v>
      </c>
      <c r="G732" t="s">
        <v>4</v>
      </c>
      <c r="H732">
        <v>24</v>
      </c>
      <c r="I732" s="1">
        <v>45778</v>
      </c>
      <c r="J732" t="s">
        <v>13</v>
      </c>
      <c r="K732" t="s">
        <v>6</v>
      </c>
      <c r="L732">
        <v>1</v>
      </c>
      <c r="M732" t="s">
        <v>7</v>
      </c>
      <c r="N732" t="s">
        <v>8</v>
      </c>
      <c r="O732" t="s">
        <v>4</v>
      </c>
      <c r="P732" t="s">
        <v>9</v>
      </c>
      <c r="Q732">
        <v>2</v>
      </c>
      <c r="R732" t="s">
        <v>10</v>
      </c>
      <c r="S732" t="s">
        <v>11</v>
      </c>
      <c r="T732">
        <v>6</v>
      </c>
      <c r="U732" t="s">
        <v>12</v>
      </c>
      <c r="V732">
        <v>100</v>
      </c>
      <c r="W732">
        <v>100370</v>
      </c>
      <c r="X732" s="1">
        <v>45778</v>
      </c>
      <c r="Y732" t="s">
        <v>13</v>
      </c>
      <c r="AE732" s="3">
        <v>1871.1612911387001</v>
      </c>
    </row>
    <row r="733" spans="1:33" x14ac:dyDescent="0.35">
      <c r="A733" s="1">
        <v>45882</v>
      </c>
      <c r="B733" t="s">
        <v>21</v>
      </c>
      <c r="C733" t="s">
        <v>1</v>
      </c>
      <c r="D733">
        <v>2</v>
      </c>
      <c r="E733" t="s">
        <v>22</v>
      </c>
      <c r="G733" t="s">
        <v>4</v>
      </c>
      <c r="H733">
        <v>24</v>
      </c>
      <c r="I733" s="1">
        <v>45778</v>
      </c>
      <c r="J733" t="s">
        <v>13</v>
      </c>
      <c r="K733" t="s">
        <v>6</v>
      </c>
      <c r="L733">
        <v>1</v>
      </c>
      <c r="M733" t="s">
        <v>7</v>
      </c>
      <c r="N733" t="s">
        <v>8</v>
      </c>
      <c r="O733" t="s">
        <v>4</v>
      </c>
      <c r="P733" t="s">
        <v>9</v>
      </c>
      <c r="Q733">
        <v>2</v>
      </c>
      <c r="R733" t="s">
        <v>10</v>
      </c>
      <c r="S733" t="s">
        <v>11</v>
      </c>
      <c r="T733">
        <v>6</v>
      </c>
      <c r="U733" t="s">
        <v>12</v>
      </c>
      <c r="V733">
        <v>100</v>
      </c>
      <c r="W733">
        <v>50172.000082079998</v>
      </c>
      <c r="X733" s="1">
        <v>45778</v>
      </c>
      <c r="Y733" t="s">
        <v>13</v>
      </c>
      <c r="AE733" s="3">
        <v>1618.45161555096</v>
      </c>
    </row>
    <row r="734" spans="1:33" x14ac:dyDescent="0.35">
      <c r="A734" s="1">
        <v>45882</v>
      </c>
      <c r="B734" t="s">
        <v>23</v>
      </c>
      <c r="C734" t="s">
        <v>1</v>
      </c>
      <c r="D734">
        <v>2</v>
      </c>
      <c r="E734" t="s">
        <v>24</v>
      </c>
      <c r="F734" t="s">
        <v>25</v>
      </c>
      <c r="G734" t="s">
        <v>4</v>
      </c>
      <c r="H734">
        <v>24</v>
      </c>
      <c r="I734" s="1">
        <v>45778</v>
      </c>
      <c r="J734" t="s">
        <v>5</v>
      </c>
      <c r="K734" t="s">
        <v>4</v>
      </c>
      <c r="L734">
        <v>1</v>
      </c>
      <c r="M734" t="s">
        <v>7</v>
      </c>
      <c r="N734" t="s">
        <v>8</v>
      </c>
      <c r="O734" t="s">
        <v>4</v>
      </c>
      <c r="P734" t="s">
        <v>9</v>
      </c>
      <c r="Q734">
        <v>2</v>
      </c>
      <c r="R734" t="s">
        <v>10</v>
      </c>
      <c r="S734" t="s">
        <v>11</v>
      </c>
      <c r="T734">
        <v>6</v>
      </c>
      <c r="U734" t="s">
        <v>12</v>
      </c>
      <c r="V734">
        <v>100</v>
      </c>
      <c r="W734">
        <v>50054</v>
      </c>
      <c r="X734" s="1">
        <v>45778</v>
      </c>
      <c r="Y734" t="s">
        <v>13</v>
      </c>
      <c r="AE734" s="3">
        <v>0</v>
      </c>
    </row>
    <row r="735" spans="1:33" x14ac:dyDescent="0.35">
      <c r="A735" s="1">
        <v>45882</v>
      </c>
      <c r="B735" t="s">
        <v>26</v>
      </c>
      <c r="C735" t="s">
        <v>1</v>
      </c>
      <c r="D735">
        <v>2</v>
      </c>
      <c r="E735" t="s">
        <v>27</v>
      </c>
      <c r="F735" t="s">
        <v>28</v>
      </c>
      <c r="G735" t="s">
        <v>4</v>
      </c>
      <c r="H735">
        <v>24</v>
      </c>
      <c r="I735" s="1">
        <v>45778</v>
      </c>
      <c r="J735" t="s">
        <v>13</v>
      </c>
      <c r="K735" t="s">
        <v>6</v>
      </c>
      <c r="L735">
        <v>1</v>
      </c>
      <c r="M735" t="s">
        <v>7</v>
      </c>
      <c r="N735" t="s">
        <v>8</v>
      </c>
      <c r="O735" t="s">
        <v>4</v>
      </c>
      <c r="P735" t="s">
        <v>9</v>
      </c>
      <c r="Q735">
        <v>2</v>
      </c>
      <c r="R735" t="s">
        <v>10</v>
      </c>
      <c r="S735" t="s">
        <v>11</v>
      </c>
      <c r="T735">
        <v>6</v>
      </c>
      <c r="U735" t="s">
        <v>12</v>
      </c>
      <c r="V735">
        <v>100</v>
      </c>
      <c r="W735">
        <v>7060</v>
      </c>
      <c r="X735" s="1">
        <v>45778</v>
      </c>
      <c r="Y735" t="s">
        <v>13</v>
      </c>
      <c r="AE735" s="3">
        <v>227.74193548387001</v>
      </c>
    </row>
    <row r="736" spans="1:33" x14ac:dyDescent="0.35">
      <c r="A736" s="1">
        <v>45882</v>
      </c>
      <c r="B736" t="s">
        <v>29</v>
      </c>
      <c r="C736">
        <v>0</v>
      </c>
      <c r="D736">
        <v>2</v>
      </c>
      <c r="E736" t="s">
        <v>30</v>
      </c>
      <c r="F736" t="s">
        <v>31</v>
      </c>
      <c r="G736" t="s">
        <v>4</v>
      </c>
      <c r="H736">
        <v>24</v>
      </c>
      <c r="I736" s="1">
        <v>45778</v>
      </c>
      <c r="J736" t="s">
        <v>13</v>
      </c>
      <c r="K736" t="s">
        <v>4</v>
      </c>
      <c r="L736">
        <v>6</v>
      </c>
      <c r="M736" t="s">
        <v>7</v>
      </c>
      <c r="N736" t="s">
        <v>8</v>
      </c>
      <c r="O736" t="s">
        <v>4</v>
      </c>
      <c r="P736" t="s">
        <v>9</v>
      </c>
      <c r="Q736">
        <v>2</v>
      </c>
      <c r="R736" t="s">
        <v>10</v>
      </c>
      <c r="S736" t="s">
        <v>11</v>
      </c>
      <c r="T736">
        <v>6</v>
      </c>
      <c r="U736" t="s">
        <v>12</v>
      </c>
      <c r="V736">
        <v>100</v>
      </c>
      <c r="W736">
        <v>290</v>
      </c>
      <c r="X736" s="1">
        <v>45778</v>
      </c>
      <c r="Y736" t="s">
        <v>13</v>
      </c>
      <c r="AE736" s="3">
        <v>56.129032258064498</v>
      </c>
      <c r="AF736">
        <f>W736*L736</f>
        <v>1740</v>
      </c>
      <c r="AG736" t="s">
        <v>63</v>
      </c>
    </row>
    <row r="737" spans="1:33" x14ac:dyDescent="0.35">
      <c r="A737" s="1">
        <v>45883</v>
      </c>
      <c r="B737" t="s">
        <v>0</v>
      </c>
      <c r="C737" t="s">
        <v>1</v>
      </c>
      <c r="D737">
        <v>2</v>
      </c>
      <c r="E737" t="s">
        <v>2</v>
      </c>
      <c r="F737" t="s">
        <v>3</v>
      </c>
      <c r="G737" t="s">
        <v>4</v>
      </c>
      <c r="H737">
        <v>24</v>
      </c>
      <c r="I737" s="1">
        <v>45778</v>
      </c>
      <c r="J737" t="s">
        <v>5</v>
      </c>
      <c r="K737" t="s">
        <v>6</v>
      </c>
      <c r="L737">
        <v>1</v>
      </c>
      <c r="M737" t="s">
        <v>7</v>
      </c>
      <c r="N737" t="s">
        <v>8</v>
      </c>
      <c r="O737" t="s">
        <v>4</v>
      </c>
      <c r="P737" t="s">
        <v>9</v>
      </c>
      <c r="Q737">
        <v>2</v>
      </c>
      <c r="R737" t="s">
        <v>10</v>
      </c>
      <c r="S737" t="s">
        <v>11</v>
      </c>
      <c r="T737">
        <v>6</v>
      </c>
      <c r="U737" t="s">
        <v>12</v>
      </c>
      <c r="V737">
        <v>100</v>
      </c>
      <c r="W737">
        <v>7951.9999895199999</v>
      </c>
      <c r="X737" s="1">
        <v>45778</v>
      </c>
      <c r="Y737" t="s">
        <v>13</v>
      </c>
      <c r="AE737" s="3">
        <v>0</v>
      </c>
    </row>
    <row r="738" spans="1:33" x14ac:dyDescent="0.35">
      <c r="A738" s="1">
        <v>45883</v>
      </c>
      <c r="B738" t="s">
        <v>14</v>
      </c>
      <c r="C738" t="s">
        <v>15</v>
      </c>
      <c r="D738">
        <v>2</v>
      </c>
      <c r="E738" t="s">
        <v>16</v>
      </c>
      <c r="G738" t="s">
        <v>4</v>
      </c>
      <c r="H738">
        <v>24</v>
      </c>
      <c r="I738" s="1">
        <v>45778</v>
      </c>
      <c r="J738" t="s">
        <v>13</v>
      </c>
      <c r="K738" t="s">
        <v>4</v>
      </c>
      <c r="L738">
        <v>1</v>
      </c>
      <c r="M738" t="s">
        <v>7</v>
      </c>
      <c r="N738" t="s">
        <v>8</v>
      </c>
      <c r="O738" t="s">
        <v>4</v>
      </c>
      <c r="P738" t="s">
        <v>9</v>
      </c>
      <c r="Q738">
        <v>2</v>
      </c>
      <c r="R738" t="s">
        <v>10</v>
      </c>
      <c r="S738" t="s">
        <v>11</v>
      </c>
      <c r="T738">
        <v>6</v>
      </c>
      <c r="U738" t="s">
        <v>12</v>
      </c>
      <c r="V738">
        <v>100</v>
      </c>
      <c r="W738">
        <v>290</v>
      </c>
      <c r="X738" s="1">
        <v>45778</v>
      </c>
      <c r="Y738" t="s">
        <v>13</v>
      </c>
      <c r="AE738" s="3">
        <v>2.8064516129032202</v>
      </c>
    </row>
    <row r="739" spans="1:33" x14ac:dyDescent="0.35">
      <c r="A739" s="1">
        <v>45883</v>
      </c>
      <c r="B739" t="s">
        <v>17</v>
      </c>
      <c r="C739" t="s">
        <v>18</v>
      </c>
      <c r="D739">
        <v>2</v>
      </c>
      <c r="E739" s="2" t="s">
        <v>19</v>
      </c>
      <c r="F739" t="s">
        <v>20</v>
      </c>
      <c r="G739" t="s">
        <v>4</v>
      </c>
      <c r="H739">
        <v>24</v>
      </c>
      <c r="I739" s="1">
        <v>45778</v>
      </c>
      <c r="J739" t="s">
        <v>13</v>
      </c>
      <c r="K739" t="s">
        <v>6</v>
      </c>
      <c r="L739">
        <v>1</v>
      </c>
      <c r="M739" t="s">
        <v>7</v>
      </c>
      <c r="N739" t="s">
        <v>8</v>
      </c>
      <c r="O739" t="s">
        <v>4</v>
      </c>
      <c r="P739" t="s">
        <v>9</v>
      </c>
      <c r="Q739">
        <v>2</v>
      </c>
      <c r="R739" t="s">
        <v>10</v>
      </c>
      <c r="S739" t="s">
        <v>11</v>
      </c>
      <c r="T739">
        <v>6</v>
      </c>
      <c r="U739" t="s">
        <v>12</v>
      </c>
      <c r="V739">
        <v>100</v>
      </c>
      <c r="W739">
        <v>100370</v>
      </c>
      <c r="X739" s="1">
        <v>45778</v>
      </c>
      <c r="Y739" t="s">
        <v>13</v>
      </c>
      <c r="AE739" s="3">
        <v>1871.1612911387001</v>
      </c>
    </row>
    <row r="740" spans="1:33" x14ac:dyDescent="0.35">
      <c r="A740" s="1">
        <v>45883</v>
      </c>
      <c r="B740" t="s">
        <v>21</v>
      </c>
      <c r="C740" t="s">
        <v>1</v>
      </c>
      <c r="D740">
        <v>2</v>
      </c>
      <c r="E740" t="s">
        <v>22</v>
      </c>
      <c r="G740" t="s">
        <v>4</v>
      </c>
      <c r="H740">
        <v>24</v>
      </c>
      <c r="I740" s="1">
        <v>45778</v>
      </c>
      <c r="J740" t="s">
        <v>13</v>
      </c>
      <c r="K740" t="s">
        <v>6</v>
      </c>
      <c r="L740">
        <v>1</v>
      </c>
      <c r="M740" t="s">
        <v>7</v>
      </c>
      <c r="N740" t="s">
        <v>8</v>
      </c>
      <c r="O740" t="s">
        <v>4</v>
      </c>
      <c r="P740" t="s">
        <v>9</v>
      </c>
      <c r="Q740">
        <v>2</v>
      </c>
      <c r="R740" t="s">
        <v>10</v>
      </c>
      <c r="S740" t="s">
        <v>11</v>
      </c>
      <c r="T740">
        <v>6</v>
      </c>
      <c r="U740" t="s">
        <v>12</v>
      </c>
      <c r="V740">
        <v>100</v>
      </c>
      <c r="W740">
        <v>50172.000082079998</v>
      </c>
      <c r="X740" s="1">
        <v>45778</v>
      </c>
      <c r="Y740" t="s">
        <v>13</v>
      </c>
      <c r="AE740" s="3">
        <v>1618.45161555096</v>
      </c>
    </row>
    <row r="741" spans="1:33" x14ac:dyDescent="0.35">
      <c r="A741" s="1">
        <v>45883</v>
      </c>
      <c r="B741" t="s">
        <v>23</v>
      </c>
      <c r="C741" t="s">
        <v>1</v>
      </c>
      <c r="D741">
        <v>2</v>
      </c>
      <c r="E741" t="s">
        <v>24</v>
      </c>
      <c r="F741" t="s">
        <v>25</v>
      </c>
      <c r="G741" t="s">
        <v>4</v>
      </c>
      <c r="H741">
        <v>24</v>
      </c>
      <c r="I741" s="1">
        <v>45778</v>
      </c>
      <c r="J741" t="s">
        <v>5</v>
      </c>
      <c r="K741" t="s">
        <v>4</v>
      </c>
      <c r="L741">
        <v>1</v>
      </c>
      <c r="M741" t="s">
        <v>7</v>
      </c>
      <c r="N741" t="s">
        <v>8</v>
      </c>
      <c r="O741" t="s">
        <v>4</v>
      </c>
      <c r="P741" t="s">
        <v>9</v>
      </c>
      <c r="Q741">
        <v>2</v>
      </c>
      <c r="R741" t="s">
        <v>10</v>
      </c>
      <c r="S741" t="s">
        <v>11</v>
      </c>
      <c r="T741">
        <v>6</v>
      </c>
      <c r="U741" t="s">
        <v>12</v>
      </c>
      <c r="V741">
        <v>100</v>
      </c>
      <c r="W741">
        <v>50054</v>
      </c>
      <c r="X741" s="1">
        <v>45778</v>
      </c>
      <c r="Y741" t="s">
        <v>13</v>
      </c>
      <c r="AE741" s="3">
        <v>0</v>
      </c>
    </row>
    <row r="742" spans="1:33" x14ac:dyDescent="0.35">
      <c r="A742" s="1">
        <v>45883</v>
      </c>
      <c r="B742" t="s">
        <v>26</v>
      </c>
      <c r="C742" t="s">
        <v>1</v>
      </c>
      <c r="D742">
        <v>2</v>
      </c>
      <c r="E742" t="s">
        <v>27</v>
      </c>
      <c r="F742" t="s">
        <v>28</v>
      </c>
      <c r="G742" t="s">
        <v>4</v>
      </c>
      <c r="H742">
        <v>24</v>
      </c>
      <c r="I742" s="1">
        <v>45778</v>
      </c>
      <c r="J742" t="s">
        <v>13</v>
      </c>
      <c r="K742" t="s">
        <v>6</v>
      </c>
      <c r="L742">
        <v>1</v>
      </c>
      <c r="M742" t="s">
        <v>7</v>
      </c>
      <c r="N742" t="s">
        <v>8</v>
      </c>
      <c r="O742" t="s">
        <v>4</v>
      </c>
      <c r="P742" t="s">
        <v>9</v>
      </c>
      <c r="Q742">
        <v>2</v>
      </c>
      <c r="R742" t="s">
        <v>10</v>
      </c>
      <c r="S742" t="s">
        <v>11</v>
      </c>
      <c r="T742">
        <v>6</v>
      </c>
      <c r="U742" t="s">
        <v>12</v>
      </c>
      <c r="V742">
        <v>100</v>
      </c>
      <c r="W742">
        <v>7060</v>
      </c>
      <c r="X742" s="1">
        <v>45778</v>
      </c>
      <c r="Y742" t="s">
        <v>13</v>
      </c>
      <c r="AE742" s="3">
        <v>227.74193548387001</v>
      </c>
    </row>
    <row r="743" spans="1:33" x14ac:dyDescent="0.35">
      <c r="A743" s="1">
        <v>45883</v>
      </c>
      <c r="B743" t="s">
        <v>29</v>
      </c>
      <c r="C743">
        <v>0</v>
      </c>
      <c r="D743">
        <v>2</v>
      </c>
      <c r="E743" t="s">
        <v>30</v>
      </c>
      <c r="F743" t="s">
        <v>31</v>
      </c>
      <c r="G743" t="s">
        <v>4</v>
      </c>
      <c r="H743">
        <v>24</v>
      </c>
      <c r="I743" s="1">
        <v>45778</v>
      </c>
      <c r="J743" t="s">
        <v>13</v>
      </c>
      <c r="K743" t="s">
        <v>4</v>
      </c>
      <c r="L743">
        <v>6</v>
      </c>
      <c r="M743" t="s">
        <v>7</v>
      </c>
      <c r="N743" t="s">
        <v>8</v>
      </c>
      <c r="O743" t="s">
        <v>4</v>
      </c>
      <c r="P743" t="s">
        <v>9</v>
      </c>
      <c r="Q743">
        <v>2</v>
      </c>
      <c r="R743" t="s">
        <v>10</v>
      </c>
      <c r="S743" t="s">
        <v>11</v>
      </c>
      <c r="T743">
        <v>6</v>
      </c>
      <c r="U743" t="s">
        <v>12</v>
      </c>
      <c r="V743">
        <v>100</v>
      </c>
      <c r="W743">
        <v>290</v>
      </c>
      <c r="X743" s="1">
        <v>45778</v>
      </c>
      <c r="Y743" t="s">
        <v>13</v>
      </c>
      <c r="AE743" s="3">
        <v>56.129032258064498</v>
      </c>
      <c r="AF743">
        <f>W743*L743</f>
        <v>1740</v>
      </c>
      <c r="AG743" t="s">
        <v>63</v>
      </c>
    </row>
    <row r="744" spans="1:33" x14ac:dyDescent="0.35">
      <c r="A744" s="1">
        <v>45884</v>
      </c>
      <c r="B744" t="s">
        <v>0</v>
      </c>
      <c r="C744" t="s">
        <v>1</v>
      </c>
      <c r="D744">
        <v>2</v>
      </c>
      <c r="E744" t="s">
        <v>2</v>
      </c>
      <c r="F744" t="s">
        <v>3</v>
      </c>
      <c r="G744" t="s">
        <v>4</v>
      </c>
      <c r="H744">
        <v>24</v>
      </c>
      <c r="I744" s="1">
        <v>45778</v>
      </c>
      <c r="J744" t="s">
        <v>5</v>
      </c>
      <c r="K744" t="s">
        <v>6</v>
      </c>
      <c r="L744">
        <v>1</v>
      </c>
      <c r="M744" t="s">
        <v>7</v>
      </c>
      <c r="N744" t="s">
        <v>8</v>
      </c>
      <c r="O744" t="s">
        <v>4</v>
      </c>
      <c r="P744" t="s">
        <v>9</v>
      </c>
      <c r="Q744">
        <v>2</v>
      </c>
      <c r="R744" t="s">
        <v>10</v>
      </c>
      <c r="S744" t="s">
        <v>11</v>
      </c>
      <c r="T744">
        <v>6</v>
      </c>
      <c r="U744" t="s">
        <v>12</v>
      </c>
      <c r="V744">
        <v>100</v>
      </c>
      <c r="W744">
        <v>7951.9999895199999</v>
      </c>
      <c r="X744" s="1">
        <v>45778</v>
      </c>
      <c r="Y744" t="s">
        <v>13</v>
      </c>
      <c r="AE744" s="3">
        <v>0</v>
      </c>
    </row>
    <row r="745" spans="1:33" x14ac:dyDescent="0.35">
      <c r="A745" s="1">
        <v>45884</v>
      </c>
      <c r="B745" t="s">
        <v>14</v>
      </c>
      <c r="C745" t="s">
        <v>15</v>
      </c>
      <c r="D745">
        <v>2</v>
      </c>
      <c r="E745" t="s">
        <v>16</v>
      </c>
      <c r="G745" t="s">
        <v>4</v>
      </c>
      <c r="H745">
        <v>24</v>
      </c>
      <c r="I745" s="1">
        <v>45778</v>
      </c>
      <c r="J745" t="s">
        <v>13</v>
      </c>
      <c r="K745" t="s">
        <v>4</v>
      </c>
      <c r="L745">
        <v>1</v>
      </c>
      <c r="M745" t="s">
        <v>7</v>
      </c>
      <c r="N745" t="s">
        <v>8</v>
      </c>
      <c r="O745" t="s">
        <v>4</v>
      </c>
      <c r="P745" t="s">
        <v>9</v>
      </c>
      <c r="Q745">
        <v>2</v>
      </c>
      <c r="R745" t="s">
        <v>10</v>
      </c>
      <c r="S745" t="s">
        <v>11</v>
      </c>
      <c r="T745">
        <v>6</v>
      </c>
      <c r="U745" t="s">
        <v>12</v>
      </c>
      <c r="V745">
        <v>100</v>
      </c>
      <c r="W745">
        <v>290</v>
      </c>
      <c r="X745" s="1">
        <v>45778</v>
      </c>
      <c r="Y745" t="s">
        <v>13</v>
      </c>
      <c r="AE745" s="3">
        <v>2.8064516129032202</v>
      </c>
    </row>
    <row r="746" spans="1:33" x14ac:dyDescent="0.35">
      <c r="A746" s="1">
        <v>45884</v>
      </c>
      <c r="B746" t="s">
        <v>17</v>
      </c>
      <c r="C746" t="s">
        <v>18</v>
      </c>
      <c r="D746">
        <v>2</v>
      </c>
      <c r="E746" s="2" t="s">
        <v>19</v>
      </c>
      <c r="F746" t="s">
        <v>20</v>
      </c>
      <c r="G746" t="s">
        <v>4</v>
      </c>
      <c r="H746">
        <v>24</v>
      </c>
      <c r="I746" s="1">
        <v>45778</v>
      </c>
      <c r="J746" t="s">
        <v>13</v>
      </c>
      <c r="K746" t="s">
        <v>6</v>
      </c>
      <c r="L746">
        <v>1</v>
      </c>
      <c r="M746" t="s">
        <v>7</v>
      </c>
      <c r="N746" t="s">
        <v>8</v>
      </c>
      <c r="O746" t="s">
        <v>4</v>
      </c>
      <c r="P746" t="s">
        <v>9</v>
      </c>
      <c r="Q746">
        <v>2</v>
      </c>
      <c r="R746" t="s">
        <v>10</v>
      </c>
      <c r="S746" t="s">
        <v>11</v>
      </c>
      <c r="T746">
        <v>6</v>
      </c>
      <c r="U746" t="s">
        <v>12</v>
      </c>
      <c r="V746">
        <v>100</v>
      </c>
      <c r="W746">
        <v>100370</v>
      </c>
      <c r="X746" s="1">
        <v>45778</v>
      </c>
      <c r="Y746" t="s">
        <v>13</v>
      </c>
      <c r="AE746" s="3">
        <v>1871.1612911387001</v>
      </c>
    </row>
    <row r="747" spans="1:33" x14ac:dyDescent="0.35">
      <c r="A747" s="1">
        <v>45884</v>
      </c>
      <c r="B747" t="s">
        <v>21</v>
      </c>
      <c r="C747" t="s">
        <v>1</v>
      </c>
      <c r="D747">
        <v>2</v>
      </c>
      <c r="E747" t="s">
        <v>22</v>
      </c>
      <c r="G747" t="s">
        <v>4</v>
      </c>
      <c r="H747">
        <v>24</v>
      </c>
      <c r="I747" s="1">
        <v>45778</v>
      </c>
      <c r="J747" t="s">
        <v>13</v>
      </c>
      <c r="K747" t="s">
        <v>6</v>
      </c>
      <c r="L747">
        <v>1</v>
      </c>
      <c r="M747" t="s">
        <v>7</v>
      </c>
      <c r="N747" t="s">
        <v>8</v>
      </c>
      <c r="O747" t="s">
        <v>4</v>
      </c>
      <c r="P747" t="s">
        <v>9</v>
      </c>
      <c r="Q747">
        <v>2</v>
      </c>
      <c r="R747" t="s">
        <v>10</v>
      </c>
      <c r="S747" t="s">
        <v>11</v>
      </c>
      <c r="T747">
        <v>6</v>
      </c>
      <c r="U747" t="s">
        <v>12</v>
      </c>
      <c r="V747">
        <v>100</v>
      </c>
      <c r="W747">
        <v>50172.000082079998</v>
      </c>
      <c r="X747" s="1">
        <v>45778</v>
      </c>
      <c r="Y747" t="s">
        <v>13</v>
      </c>
      <c r="AE747" s="3">
        <v>1618.45161555096</v>
      </c>
    </row>
    <row r="748" spans="1:33" x14ac:dyDescent="0.35">
      <c r="A748" s="1">
        <v>45884</v>
      </c>
      <c r="B748" t="s">
        <v>23</v>
      </c>
      <c r="C748" t="s">
        <v>1</v>
      </c>
      <c r="D748">
        <v>2</v>
      </c>
      <c r="E748" t="s">
        <v>24</v>
      </c>
      <c r="F748" t="s">
        <v>25</v>
      </c>
      <c r="G748" t="s">
        <v>4</v>
      </c>
      <c r="H748">
        <v>24</v>
      </c>
      <c r="I748" s="1">
        <v>45778</v>
      </c>
      <c r="J748" t="s">
        <v>5</v>
      </c>
      <c r="K748" t="s">
        <v>4</v>
      </c>
      <c r="L748">
        <v>1</v>
      </c>
      <c r="M748" t="s">
        <v>7</v>
      </c>
      <c r="N748" t="s">
        <v>8</v>
      </c>
      <c r="O748" t="s">
        <v>4</v>
      </c>
      <c r="P748" t="s">
        <v>9</v>
      </c>
      <c r="Q748">
        <v>2</v>
      </c>
      <c r="R748" t="s">
        <v>10</v>
      </c>
      <c r="S748" t="s">
        <v>11</v>
      </c>
      <c r="T748">
        <v>6</v>
      </c>
      <c r="U748" t="s">
        <v>12</v>
      </c>
      <c r="V748">
        <v>100</v>
      </c>
      <c r="W748">
        <v>50054</v>
      </c>
      <c r="X748" s="1">
        <v>45778</v>
      </c>
      <c r="Y748" t="s">
        <v>13</v>
      </c>
      <c r="AE748" s="3">
        <v>0</v>
      </c>
    </row>
    <row r="749" spans="1:33" x14ac:dyDescent="0.35">
      <c r="A749" s="1">
        <v>45884</v>
      </c>
      <c r="B749" t="s">
        <v>26</v>
      </c>
      <c r="C749" t="s">
        <v>1</v>
      </c>
      <c r="D749">
        <v>2</v>
      </c>
      <c r="E749" t="s">
        <v>27</v>
      </c>
      <c r="F749" t="s">
        <v>28</v>
      </c>
      <c r="G749" t="s">
        <v>4</v>
      </c>
      <c r="H749">
        <v>24</v>
      </c>
      <c r="I749" s="1">
        <v>45778</v>
      </c>
      <c r="J749" t="s">
        <v>13</v>
      </c>
      <c r="K749" t="s">
        <v>6</v>
      </c>
      <c r="L749">
        <v>1</v>
      </c>
      <c r="M749" t="s">
        <v>7</v>
      </c>
      <c r="N749" t="s">
        <v>8</v>
      </c>
      <c r="O749" t="s">
        <v>4</v>
      </c>
      <c r="P749" t="s">
        <v>9</v>
      </c>
      <c r="Q749">
        <v>2</v>
      </c>
      <c r="R749" t="s">
        <v>10</v>
      </c>
      <c r="S749" t="s">
        <v>11</v>
      </c>
      <c r="T749">
        <v>6</v>
      </c>
      <c r="U749" t="s">
        <v>12</v>
      </c>
      <c r="V749">
        <v>100</v>
      </c>
      <c r="W749">
        <v>7060</v>
      </c>
      <c r="X749" s="1">
        <v>45778</v>
      </c>
      <c r="Y749" t="s">
        <v>13</v>
      </c>
      <c r="AE749" s="3">
        <v>227.74193548387001</v>
      </c>
    </row>
    <row r="750" spans="1:33" x14ac:dyDescent="0.35">
      <c r="A750" s="1">
        <v>45884</v>
      </c>
      <c r="B750" t="s">
        <v>29</v>
      </c>
      <c r="C750">
        <v>0</v>
      </c>
      <c r="D750">
        <v>2</v>
      </c>
      <c r="E750" t="s">
        <v>30</v>
      </c>
      <c r="F750" t="s">
        <v>31</v>
      </c>
      <c r="G750" t="s">
        <v>4</v>
      </c>
      <c r="H750">
        <v>24</v>
      </c>
      <c r="I750" s="1">
        <v>45778</v>
      </c>
      <c r="J750" t="s">
        <v>13</v>
      </c>
      <c r="K750" t="s">
        <v>4</v>
      </c>
      <c r="L750">
        <v>6</v>
      </c>
      <c r="M750" t="s">
        <v>7</v>
      </c>
      <c r="N750" t="s">
        <v>8</v>
      </c>
      <c r="O750" t="s">
        <v>4</v>
      </c>
      <c r="P750" t="s">
        <v>9</v>
      </c>
      <c r="Q750">
        <v>2</v>
      </c>
      <c r="R750" t="s">
        <v>10</v>
      </c>
      <c r="S750" t="s">
        <v>11</v>
      </c>
      <c r="T750">
        <v>6</v>
      </c>
      <c r="U750" t="s">
        <v>12</v>
      </c>
      <c r="V750">
        <v>100</v>
      </c>
      <c r="W750">
        <v>290</v>
      </c>
      <c r="X750" s="1">
        <v>45778</v>
      </c>
      <c r="Y750" t="s">
        <v>13</v>
      </c>
      <c r="AE750" s="3">
        <v>56.129032258064498</v>
      </c>
      <c r="AF750">
        <f>W750*L750</f>
        <v>1740</v>
      </c>
      <c r="AG750" t="s">
        <v>63</v>
      </c>
    </row>
    <row r="751" spans="1:33" x14ac:dyDescent="0.35">
      <c r="A751" s="1">
        <v>45885</v>
      </c>
      <c r="B751" t="s">
        <v>0</v>
      </c>
      <c r="C751" t="s">
        <v>1</v>
      </c>
      <c r="D751">
        <v>2</v>
      </c>
      <c r="E751" t="s">
        <v>2</v>
      </c>
      <c r="F751" t="s">
        <v>3</v>
      </c>
      <c r="G751" t="s">
        <v>4</v>
      </c>
      <c r="H751">
        <v>24</v>
      </c>
      <c r="I751" s="1">
        <v>45778</v>
      </c>
      <c r="J751" t="s">
        <v>5</v>
      </c>
      <c r="K751" t="s">
        <v>6</v>
      </c>
      <c r="L751">
        <v>1</v>
      </c>
      <c r="M751" t="s">
        <v>7</v>
      </c>
      <c r="N751" t="s">
        <v>8</v>
      </c>
      <c r="O751" t="s">
        <v>4</v>
      </c>
      <c r="P751" t="s">
        <v>9</v>
      </c>
      <c r="Q751">
        <v>2</v>
      </c>
      <c r="R751" t="s">
        <v>10</v>
      </c>
      <c r="S751" t="s">
        <v>11</v>
      </c>
      <c r="T751">
        <v>6</v>
      </c>
      <c r="U751" t="s">
        <v>12</v>
      </c>
      <c r="V751">
        <v>100</v>
      </c>
      <c r="W751">
        <v>7951.9999895199999</v>
      </c>
      <c r="X751" s="1">
        <v>45778</v>
      </c>
      <c r="Y751" t="s">
        <v>13</v>
      </c>
      <c r="AE751" s="3">
        <v>0</v>
      </c>
    </row>
    <row r="752" spans="1:33" x14ac:dyDescent="0.35">
      <c r="A752" s="1">
        <v>45885</v>
      </c>
      <c r="B752" t="s">
        <v>14</v>
      </c>
      <c r="C752" t="s">
        <v>15</v>
      </c>
      <c r="D752">
        <v>2</v>
      </c>
      <c r="E752" t="s">
        <v>16</v>
      </c>
      <c r="G752" t="s">
        <v>4</v>
      </c>
      <c r="H752">
        <v>24</v>
      </c>
      <c r="I752" s="1">
        <v>45778</v>
      </c>
      <c r="J752" t="s">
        <v>13</v>
      </c>
      <c r="K752" t="s">
        <v>4</v>
      </c>
      <c r="L752">
        <v>1</v>
      </c>
      <c r="M752" t="s">
        <v>7</v>
      </c>
      <c r="N752" t="s">
        <v>8</v>
      </c>
      <c r="O752" t="s">
        <v>4</v>
      </c>
      <c r="P752" t="s">
        <v>9</v>
      </c>
      <c r="Q752">
        <v>2</v>
      </c>
      <c r="R752" t="s">
        <v>10</v>
      </c>
      <c r="S752" t="s">
        <v>11</v>
      </c>
      <c r="T752">
        <v>6</v>
      </c>
      <c r="U752" t="s">
        <v>12</v>
      </c>
      <c r="V752">
        <v>100</v>
      </c>
      <c r="W752">
        <v>290</v>
      </c>
      <c r="X752" s="1">
        <v>45778</v>
      </c>
      <c r="Y752" t="s">
        <v>13</v>
      </c>
      <c r="AE752" s="3">
        <v>2.8064516129032202</v>
      </c>
    </row>
    <row r="753" spans="1:33" x14ac:dyDescent="0.35">
      <c r="A753" s="1">
        <v>45885</v>
      </c>
      <c r="B753" t="s">
        <v>17</v>
      </c>
      <c r="C753" t="s">
        <v>18</v>
      </c>
      <c r="D753">
        <v>2</v>
      </c>
      <c r="E753" s="2" t="s">
        <v>19</v>
      </c>
      <c r="F753" t="s">
        <v>20</v>
      </c>
      <c r="G753" t="s">
        <v>4</v>
      </c>
      <c r="H753">
        <v>24</v>
      </c>
      <c r="I753" s="1">
        <v>45778</v>
      </c>
      <c r="J753" t="s">
        <v>13</v>
      </c>
      <c r="K753" t="s">
        <v>6</v>
      </c>
      <c r="L753">
        <v>1</v>
      </c>
      <c r="M753" t="s">
        <v>7</v>
      </c>
      <c r="N753" t="s">
        <v>8</v>
      </c>
      <c r="O753" t="s">
        <v>4</v>
      </c>
      <c r="P753" t="s">
        <v>9</v>
      </c>
      <c r="Q753">
        <v>2</v>
      </c>
      <c r="R753" t="s">
        <v>10</v>
      </c>
      <c r="S753" t="s">
        <v>11</v>
      </c>
      <c r="T753">
        <v>6</v>
      </c>
      <c r="U753" t="s">
        <v>12</v>
      </c>
      <c r="V753">
        <v>100</v>
      </c>
      <c r="W753">
        <v>100370</v>
      </c>
      <c r="X753" s="1">
        <v>45778</v>
      </c>
      <c r="Y753" t="s">
        <v>13</v>
      </c>
      <c r="AE753" s="3">
        <v>1871.1612911387001</v>
      </c>
    </row>
    <row r="754" spans="1:33" x14ac:dyDescent="0.35">
      <c r="A754" s="1">
        <v>45885</v>
      </c>
      <c r="B754" t="s">
        <v>21</v>
      </c>
      <c r="C754" t="s">
        <v>1</v>
      </c>
      <c r="D754">
        <v>2</v>
      </c>
      <c r="E754" t="s">
        <v>22</v>
      </c>
      <c r="G754" t="s">
        <v>4</v>
      </c>
      <c r="H754">
        <v>24</v>
      </c>
      <c r="I754" s="1">
        <v>45778</v>
      </c>
      <c r="J754" t="s">
        <v>13</v>
      </c>
      <c r="K754" t="s">
        <v>6</v>
      </c>
      <c r="L754">
        <v>1</v>
      </c>
      <c r="M754" t="s">
        <v>7</v>
      </c>
      <c r="N754" t="s">
        <v>8</v>
      </c>
      <c r="O754" t="s">
        <v>4</v>
      </c>
      <c r="P754" t="s">
        <v>9</v>
      </c>
      <c r="Q754">
        <v>2</v>
      </c>
      <c r="R754" t="s">
        <v>10</v>
      </c>
      <c r="S754" t="s">
        <v>11</v>
      </c>
      <c r="T754">
        <v>6</v>
      </c>
      <c r="U754" t="s">
        <v>12</v>
      </c>
      <c r="V754">
        <v>100</v>
      </c>
      <c r="W754">
        <v>50172.000082079998</v>
      </c>
      <c r="X754" s="1">
        <v>45778</v>
      </c>
      <c r="Y754" t="s">
        <v>13</v>
      </c>
      <c r="AE754" s="3">
        <v>1618.45161555096</v>
      </c>
    </row>
    <row r="755" spans="1:33" x14ac:dyDescent="0.35">
      <c r="A755" s="1">
        <v>45885</v>
      </c>
      <c r="B755" t="s">
        <v>23</v>
      </c>
      <c r="C755" t="s">
        <v>1</v>
      </c>
      <c r="D755">
        <v>2</v>
      </c>
      <c r="E755" t="s">
        <v>24</v>
      </c>
      <c r="F755" t="s">
        <v>25</v>
      </c>
      <c r="G755" t="s">
        <v>4</v>
      </c>
      <c r="H755">
        <v>24</v>
      </c>
      <c r="I755" s="1">
        <v>45778</v>
      </c>
      <c r="J755" t="s">
        <v>5</v>
      </c>
      <c r="K755" t="s">
        <v>4</v>
      </c>
      <c r="L755">
        <v>1</v>
      </c>
      <c r="M755" t="s">
        <v>7</v>
      </c>
      <c r="N755" t="s">
        <v>8</v>
      </c>
      <c r="O755" t="s">
        <v>4</v>
      </c>
      <c r="P755" t="s">
        <v>9</v>
      </c>
      <c r="Q755">
        <v>2</v>
      </c>
      <c r="R755" t="s">
        <v>10</v>
      </c>
      <c r="S755" t="s">
        <v>11</v>
      </c>
      <c r="T755">
        <v>6</v>
      </c>
      <c r="U755" t="s">
        <v>12</v>
      </c>
      <c r="V755">
        <v>100</v>
      </c>
      <c r="W755">
        <v>50054</v>
      </c>
      <c r="X755" s="1">
        <v>45778</v>
      </c>
      <c r="Y755" t="s">
        <v>13</v>
      </c>
      <c r="AE755" s="3">
        <v>0</v>
      </c>
    </row>
    <row r="756" spans="1:33" x14ac:dyDescent="0.35">
      <c r="A756" s="1">
        <v>45885</v>
      </c>
      <c r="B756" t="s">
        <v>26</v>
      </c>
      <c r="C756" t="s">
        <v>1</v>
      </c>
      <c r="D756">
        <v>2</v>
      </c>
      <c r="E756" t="s">
        <v>27</v>
      </c>
      <c r="F756" t="s">
        <v>28</v>
      </c>
      <c r="G756" t="s">
        <v>4</v>
      </c>
      <c r="H756">
        <v>24</v>
      </c>
      <c r="I756" s="1">
        <v>45778</v>
      </c>
      <c r="J756" t="s">
        <v>13</v>
      </c>
      <c r="K756" t="s">
        <v>6</v>
      </c>
      <c r="L756">
        <v>1</v>
      </c>
      <c r="M756" t="s">
        <v>7</v>
      </c>
      <c r="N756" t="s">
        <v>8</v>
      </c>
      <c r="O756" t="s">
        <v>4</v>
      </c>
      <c r="P756" t="s">
        <v>9</v>
      </c>
      <c r="Q756">
        <v>2</v>
      </c>
      <c r="R756" t="s">
        <v>10</v>
      </c>
      <c r="S756" t="s">
        <v>11</v>
      </c>
      <c r="T756">
        <v>6</v>
      </c>
      <c r="U756" t="s">
        <v>12</v>
      </c>
      <c r="V756">
        <v>100</v>
      </c>
      <c r="W756">
        <v>7060</v>
      </c>
      <c r="X756" s="1">
        <v>45778</v>
      </c>
      <c r="Y756" t="s">
        <v>13</v>
      </c>
      <c r="AE756" s="3">
        <v>227.74193548387001</v>
      </c>
    </row>
    <row r="757" spans="1:33" x14ac:dyDescent="0.35">
      <c r="A757" s="1">
        <v>45885</v>
      </c>
      <c r="B757" t="s">
        <v>29</v>
      </c>
      <c r="C757">
        <v>0</v>
      </c>
      <c r="D757">
        <v>2</v>
      </c>
      <c r="E757" t="s">
        <v>30</v>
      </c>
      <c r="F757" t="s">
        <v>31</v>
      </c>
      <c r="G757" t="s">
        <v>4</v>
      </c>
      <c r="H757">
        <v>24</v>
      </c>
      <c r="I757" s="1">
        <v>45778</v>
      </c>
      <c r="J757" t="s">
        <v>13</v>
      </c>
      <c r="K757" t="s">
        <v>4</v>
      </c>
      <c r="L757">
        <v>6</v>
      </c>
      <c r="M757" t="s">
        <v>7</v>
      </c>
      <c r="N757" t="s">
        <v>8</v>
      </c>
      <c r="O757" t="s">
        <v>4</v>
      </c>
      <c r="P757" t="s">
        <v>9</v>
      </c>
      <c r="Q757">
        <v>2</v>
      </c>
      <c r="R757" t="s">
        <v>10</v>
      </c>
      <c r="S757" t="s">
        <v>11</v>
      </c>
      <c r="T757">
        <v>6</v>
      </c>
      <c r="U757" t="s">
        <v>12</v>
      </c>
      <c r="V757">
        <v>100</v>
      </c>
      <c r="W757">
        <v>290</v>
      </c>
      <c r="X757" s="1">
        <v>45778</v>
      </c>
      <c r="Y757" t="s">
        <v>13</v>
      </c>
      <c r="AE757" s="3">
        <v>56.129032258064498</v>
      </c>
      <c r="AF757">
        <f>W757*L757</f>
        <v>1740</v>
      </c>
      <c r="AG757" t="s">
        <v>63</v>
      </c>
    </row>
    <row r="758" spans="1:33" x14ac:dyDescent="0.35">
      <c r="A758" s="1">
        <v>45886</v>
      </c>
      <c r="B758" t="s">
        <v>0</v>
      </c>
      <c r="C758" t="s">
        <v>1</v>
      </c>
      <c r="D758">
        <v>2</v>
      </c>
      <c r="E758" t="s">
        <v>2</v>
      </c>
      <c r="F758" t="s">
        <v>3</v>
      </c>
      <c r="G758" t="s">
        <v>4</v>
      </c>
      <c r="H758">
        <v>24</v>
      </c>
      <c r="I758" s="1">
        <v>45778</v>
      </c>
      <c r="J758" t="s">
        <v>5</v>
      </c>
      <c r="K758" t="s">
        <v>6</v>
      </c>
      <c r="L758">
        <v>1</v>
      </c>
      <c r="M758" t="s">
        <v>7</v>
      </c>
      <c r="N758" t="s">
        <v>8</v>
      </c>
      <c r="O758" t="s">
        <v>4</v>
      </c>
      <c r="P758" t="s">
        <v>9</v>
      </c>
      <c r="Q758">
        <v>2</v>
      </c>
      <c r="R758" t="s">
        <v>10</v>
      </c>
      <c r="S758" t="s">
        <v>11</v>
      </c>
      <c r="T758">
        <v>6</v>
      </c>
      <c r="U758" t="s">
        <v>12</v>
      </c>
      <c r="V758">
        <v>100</v>
      </c>
      <c r="W758">
        <v>7951.9999895199999</v>
      </c>
      <c r="X758" s="1">
        <v>45778</v>
      </c>
      <c r="Y758" t="s">
        <v>13</v>
      </c>
      <c r="AE758" s="3">
        <v>0</v>
      </c>
    </row>
    <row r="759" spans="1:33" x14ac:dyDescent="0.35">
      <c r="A759" s="1">
        <v>45886</v>
      </c>
      <c r="B759" t="s">
        <v>14</v>
      </c>
      <c r="C759" t="s">
        <v>15</v>
      </c>
      <c r="D759">
        <v>2</v>
      </c>
      <c r="E759" t="s">
        <v>16</v>
      </c>
      <c r="G759" t="s">
        <v>4</v>
      </c>
      <c r="H759">
        <v>24</v>
      </c>
      <c r="I759" s="1">
        <v>45778</v>
      </c>
      <c r="J759" t="s">
        <v>13</v>
      </c>
      <c r="K759" t="s">
        <v>4</v>
      </c>
      <c r="L759">
        <v>1</v>
      </c>
      <c r="M759" t="s">
        <v>7</v>
      </c>
      <c r="N759" t="s">
        <v>8</v>
      </c>
      <c r="O759" t="s">
        <v>4</v>
      </c>
      <c r="P759" t="s">
        <v>9</v>
      </c>
      <c r="Q759">
        <v>2</v>
      </c>
      <c r="R759" t="s">
        <v>10</v>
      </c>
      <c r="S759" t="s">
        <v>11</v>
      </c>
      <c r="T759">
        <v>6</v>
      </c>
      <c r="U759" t="s">
        <v>12</v>
      </c>
      <c r="V759">
        <v>100</v>
      </c>
      <c r="W759">
        <v>290</v>
      </c>
      <c r="X759" s="1">
        <v>45778</v>
      </c>
      <c r="Y759" t="s">
        <v>13</v>
      </c>
      <c r="AE759" s="3">
        <v>2.8064516129032202</v>
      </c>
    </row>
    <row r="760" spans="1:33" x14ac:dyDescent="0.35">
      <c r="A760" s="1">
        <v>45886</v>
      </c>
      <c r="B760" t="s">
        <v>17</v>
      </c>
      <c r="C760" t="s">
        <v>18</v>
      </c>
      <c r="D760">
        <v>2</v>
      </c>
      <c r="E760" s="2" t="s">
        <v>19</v>
      </c>
      <c r="F760" t="s">
        <v>20</v>
      </c>
      <c r="G760" t="s">
        <v>4</v>
      </c>
      <c r="H760">
        <v>24</v>
      </c>
      <c r="I760" s="1">
        <v>45778</v>
      </c>
      <c r="J760" t="s">
        <v>13</v>
      </c>
      <c r="K760" t="s">
        <v>6</v>
      </c>
      <c r="L760">
        <v>1</v>
      </c>
      <c r="M760" t="s">
        <v>7</v>
      </c>
      <c r="N760" t="s">
        <v>8</v>
      </c>
      <c r="O760" t="s">
        <v>4</v>
      </c>
      <c r="P760" t="s">
        <v>9</v>
      </c>
      <c r="Q760">
        <v>2</v>
      </c>
      <c r="R760" t="s">
        <v>10</v>
      </c>
      <c r="S760" t="s">
        <v>11</v>
      </c>
      <c r="T760">
        <v>6</v>
      </c>
      <c r="U760" t="s">
        <v>12</v>
      </c>
      <c r="V760">
        <v>100</v>
      </c>
      <c r="W760">
        <v>100370</v>
      </c>
      <c r="X760" s="1">
        <v>45778</v>
      </c>
      <c r="Y760" t="s">
        <v>13</v>
      </c>
      <c r="AE760" s="3">
        <v>1871.1612911387001</v>
      </c>
    </row>
    <row r="761" spans="1:33" x14ac:dyDescent="0.35">
      <c r="A761" s="1">
        <v>45886</v>
      </c>
      <c r="B761" t="s">
        <v>21</v>
      </c>
      <c r="C761" t="s">
        <v>1</v>
      </c>
      <c r="D761">
        <v>2</v>
      </c>
      <c r="E761" t="s">
        <v>22</v>
      </c>
      <c r="G761" t="s">
        <v>4</v>
      </c>
      <c r="H761">
        <v>24</v>
      </c>
      <c r="I761" s="1">
        <v>45778</v>
      </c>
      <c r="J761" t="s">
        <v>13</v>
      </c>
      <c r="K761" t="s">
        <v>6</v>
      </c>
      <c r="L761">
        <v>1</v>
      </c>
      <c r="M761" t="s">
        <v>7</v>
      </c>
      <c r="N761" t="s">
        <v>8</v>
      </c>
      <c r="O761" t="s">
        <v>4</v>
      </c>
      <c r="P761" t="s">
        <v>9</v>
      </c>
      <c r="Q761">
        <v>2</v>
      </c>
      <c r="R761" t="s">
        <v>10</v>
      </c>
      <c r="S761" t="s">
        <v>11</v>
      </c>
      <c r="T761">
        <v>6</v>
      </c>
      <c r="U761" t="s">
        <v>12</v>
      </c>
      <c r="V761">
        <v>100</v>
      </c>
      <c r="W761">
        <v>50172.000082079998</v>
      </c>
      <c r="X761" s="1">
        <v>45778</v>
      </c>
      <c r="Y761" t="s">
        <v>13</v>
      </c>
      <c r="AE761" s="3">
        <v>1618.45161555096</v>
      </c>
    </row>
    <row r="762" spans="1:33" x14ac:dyDescent="0.35">
      <c r="A762" s="1">
        <v>45886</v>
      </c>
      <c r="B762" t="s">
        <v>23</v>
      </c>
      <c r="C762" t="s">
        <v>1</v>
      </c>
      <c r="D762">
        <v>2</v>
      </c>
      <c r="E762" t="s">
        <v>24</v>
      </c>
      <c r="F762" t="s">
        <v>25</v>
      </c>
      <c r="G762" t="s">
        <v>4</v>
      </c>
      <c r="H762">
        <v>24</v>
      </c>
      <c r="I762" s="1">
        <v>45778</v>
      </c>
      <c r="J762" t="s">
        <v>5</v>
      </c>
      <c r="K762" t="s">
        <v>4</v>
      </c>
      <c r="L762">
        <v>1</v>
      </c>
      <c r="M762" t="s">
        <v>7</v>
      </c>
      <c r="N762" t="s">
        <v>8</v>
      </c>
      <c r="O762" t="s">
        <v>4</v>
      </c>
      <c r="P762" t="s">
        <v>9</v>
      </c>
      <c r="Q762">
        <v>2</v>
      </c>
      <c r="R762" t="s">
        <v>10</v>
      </c>
      <c r="S762" t="s">
        <v>11</v>
      </c>
      <c r="T762">
        <v>6</v>
      </c>
      <c r="U762" t="s">
        <v>12</v>
      </c>
      <c r="V762">
        <v>100</v>
      </c>
      <c r="W762">
        <v>50054</v>
      </c>
      <c r="X762" s="1">
        <v>45778</v>
      </c>
      <c r="Y762" t="s">
        <v>13</v>
      </c>
      <c r="AE762" s="3">
        <v>0</v>
      </c>
    </row>
    <row r="763" spans="1:33" x14ac:dyDescent="0.35">
      <c r="A763" s="1">
        <v>45886</v>
      </c>
      <c r="B763" t="s">
        <v>26</v>
      </c>
      <c r="C763" t="s">
        <v>1</v>
      </c>
      <c r="D763">
        <v>2</v>
      </c>
      <c r="E763" t="s">
        <v>27</v>
      </c>
      <c r="F763" t="s">
        <v>28</v>
      </c>
      <c r="G763" t="s">
        <v>4</v>
      </c>
      <c r="H763">
        <v>24</v>
      </c>
      <c r="I763" s="1">
        <v>45778</v>
      </c>
      <c r="J763" t="s">
        <v>13</v>
      </c>
      <c r="K763" t="s">
        <v>6</v>
      </c>
      <c r="L763">
        <v>1</v>
      </c>
      <c r="M763" t="s">
        <v>7</v>
      </c>
      <c r="N763" t="s">
        <v>8</v>
      </c>
      <c r="O763" t="s">
        <v>4</v>
      </c>
      <c r="P763" t="s">
        <v>9</v>
      </c>
      <c r="Q763">
        <v>2</v>
      </c>
      <c r="R763" t="s">
        <v>10</v>
      </c>
      <c r="S763" t="s">
        <v>11</v>
      </c>
      <c r="T763">
        <v>6</v>
      </c>
      <c r="U763" t="s">
        <v>12</v>
      </c>
      <c r="V763">
        <v>100</v>
      </c>
      <c r="W763">
        <v>7060</v>
      </c>
      <c r="X763" s="1">
        <v>45778</v>
      </c>
      <c r="Y763" t="s">
        <v>13</v>
      </c>
      <c r="AE763" s="3">
        <v>227.74193548387001</v>
      </c>
    </row>
    <row r="764" spans="1:33" x14ac:dyDescent="0.35">
      <c r="A764" s="1">
        <v>45886</v>
      </c>
      <c r="B764" t="s">
        <v>29</v>
      </c>
      <c r="C764">
        <v>0</v>
      </c>
      <c r="D764">
        <v>2</v>
      </c>
      <c r="E764" t="s">
        <v>30</v>
      </c>
      <c r="F764" t="s">
        <v>31</v>
      </c>
      <c r="G764" t="s">
        <v>4</v>
      </c>
      <c r="H764">
        <v>24</v>
      </c>
      <c r="I764" s="1">
        <v>45778</v>
      </c>
      <c r="J764" t="s">
        <v>13</v>
      </c>
      <c r="K764" t="s">
        <v>4</v>
      </c>
      <c r="L764">
        <v>6</v>
      </c>
      <c r="M764" t="s">
        <v>7</v>
      </c>
      <c r="N764" t="s">
        <v>8</v>
      </c>
      <c r="O764" t="s">
        <v>4</v>
      </c>
      <c r="P764" t="s">
        <v>9</v>
      </c>
      <c r="Q764">
        <v>2</v>
      </c>
      <c r="R764" t="s">
        <v>10</v>
      </c>
      <c r="S764" t="s">
        <v>11</v>
      </c>
      <c r="T764">
        <v>6</v>
      </c>
      <c r="U764" t="s">
        <v>12</v>
      </c>
      <c r="V764">
        <v>100</v>
      </c>
      <c r="W764">
        <v>290</v>
      </c>
      <c r="X764" s="1">
        <v>45778</v>
      </c>
      <c r="Y764" t="s">
        <v>13</v>
      </c>
      <c r="AE764" s="3">
        <v>56.129032258064498</v>
      </c>
      <c r="AF764">
        <f>W764*L764</f>
        <v>1740</v>
      </c>
      <c r="AG764" t="s">
        <v>63</v>
      </c>
    </row>
    <row r="765" spans="1:33" x14ac:dyDescent="0.35">
      <c r="A765" s="1">
        <v>45887</v>
      </c>
      <c r="B765" t="s">
        <v>0</v>
      </c>
      <c r="C765" t="s">
        <v>1</v>
      </c>
      <c r="D765">
        <v>2</v>
      </c>
      <c r="E765" t="s">
        <v>2</v>
      </c>
      <c r="F765" t="s">
        <v>3</v>
      </c>
      <c r="G765" t="s">
        <v>4</v>
      </c>
      <c r="H765">
        <v>24</v>
      </c>
      <c r="I765" s="1">
        <v>45778</v>
      </c>
      <c r="J765" t="s">
        <v>5</v>
      </c>
      <c r="K765" t="s">
        <v>6</v>
      </c>
      <c r="L765">
        <v>1</v>
      </c>
      <c r="M765" t="s">
        <v>7</v>
      </c>
      <c r="N765" t="s">
        <v>8</v>
      </c>
      <c r="O765" t="s">
        <v>4</v>
      </c>
      <c r="P765" t="s">
        <v>9</v>
      </c>
      <c r="Q765">
        <v>2</v>
      </c>
      <c r="R765" t="s">
        <v>10</v>
      </c>
      <c r="S765" t="s">
        <v>11</v>
      </c>
      <c r="T765">
        <v>6</v>
      </c>
      <c r="U765" t="s">
        <v>12</v>
      </c>
      <c r="V765">
        <v>100</v>
      </c>
      <c r="W765">
        <v>7951.9999895199999</v>
      </c>
      <c r="X765" s="1">
        <v>45778</v>
      </c>
      <c r="Y765" t="s">
        <v>13</v>
      </c>
      <c r="AE765" s="3">
        <v>0</v>
      </c>
    </row>
    <row r="766" spans="1:33" x14ac:dyDescent="0.35">
      <c r="A766" s="1">
        <v>45887</v>
      </c>
      <c r="B766" t="s">
        <v>14</v>
      </c>
      <c r="C766" t="s">
        <v>15</v>
      </c>
      <c r="D766">
        <v>2</v>
      </c>
      <c r="E766" t="s">
        <v>16</v>
      </c>
      <c r="G766" t="s">
        <v>4</v>
      </c>
      <c r="H766">
        <v>24</v>
      </c>
      <c r="I766" s="1">
        <v>45778</v>
      </c>
      <c r="J766" t="s">
        <v>13</v>
      </c>
      <c r="K766" t="s">
        <v>4</v>
      </c>
      <c r="L766">
        <v>1</v>
      </c>
      <c r="M766" t="s">
        <v>7</v>
      </c>
      <c r="N766" t="s">
        <v>8</v>
      </c>
      <c r="O766" t="s">
        <v>4</v>
      </c>
      <c r="P766" t="s">
        <v>9</v>
      </c>
      <c r="Q766">
        <v>2</v>
      </c>
      <c r="R766" t="s">
        <v>10</v>
      </c>
      <c r="S766" t="s">
        <v>11</v>
      </c>
      <c r="T766">
        <v>6</v>
      </c>
      <c r="U766" t="s">
        <v>12</v>
      </c>
      <c r="V766">
        <v>100</v>
      </c>
      <c r="W766">
        <v>290</v>
      </c>
      <c r="X766" s="1">
        <v>45778</v>
      </c>
      <c r="Y766" t="s">
        <v>13</v>
      </c>
      <c r="AE766" s="3">
        <v>2.8064516129032202</v>
      </c>
    </row>
    <row r="767" spans="1:33" x14ac:dyDescent="0.35">
      <c r="A767" s="1">
        <v>45887</v>
      </c>
      <c r="B767" t="s">
        <v>17</v>
      </c>
      <c r="C767" t="s">
        <v>18</v>
      </c>
      <c r="D767">
        <v>2</v>
      </c>
      <c r="E767" s="2" t="s">
        <v>19</v>
      </c>
      <c r="F767" t="s">
        <v>20</v>
      </c>
      <c r="G767" t="s">
        <v>4</v>
      </c>
      <c r="H767">
        <v>24</v>
      </c>
      <c r="I767" s="1">
        <v>45778</v>
      </c>
      <c r="J767" t="s">
        <v>13</v>
      </c>
      <c r="K767" t="s">
        <v>6</v>
      </c>
      <c r="L767">
        <v>1</v>
      </c>
      <c r="M767" t="s">
        <v>7</v>
      </c>
      <c r="N767" t="s">
        <v>8</v>
      </c>
      <c r="O767" t="s">
        <v>4</v>
      </c>
      <c r="P767" t="s">
        <v>9</v>
      </c>
      <c r="Q767">
        <v>2</v>
      </c>
      <c r="R767" t="s">
        <v>10</v>
      </c>
      <c r="S767" t="s">
        <v>11</v>
      </c>
      <c r="T767">
        <v>6</v>
      </c>
      <c r="U767" t="s">
        <v>12</v>
      </c>
      <c r="V767">
        <v>100</v>
      </c>
      <c r="W767">
        <v>100370</v>
      </c>
      <c r="X767" s="1">
        <v>45778</v>
      </c>
      <c r="Y767" t="s">
        <v>13</v>
      </c>
      <c r="AE767" s="3">
        <v>1871.1612911387001</v>
      </c>
    </row>
    <row r="768" spans="1:33" x14ac:dyDescent="0.35">
      <c r="A768" s="1">
        <v>45887</v>
      </c>
      <c r="B768" t="s">
        <v>21</v>
      </c>
      <c r="C768" t="s">
        <v>1</v>
      </c>
      <c r="D768">
        <v>2</v>
      </c>
      <c r="E768" t="s">
        <v>22</v>
      </c>
      <c r="G768" t="s">
        <v>4</v>
      </c>
      <c r="H768">
        <v>24</v>
      </c>
      <c r="I768" s="1">
        <v>45778</v>
      </c>
      <c r="J768" t="s">
        <v>13</v>
      </c>
      <c r="K768" t="s">
        <v>6</v>
      </c>
      <c r="L768">
        <v>1</v>
      </c>
      <c r="M768" t="s">
        <v>7</v>
      </c>
      <c r="N768" t="s">
        <v>8</v>
      </c>
      <c r="O768" t="s">
        <v>4</v>
      </c>
      <c r="P768" t="s">
        <v>9</v>
      </c>
      <c r="Q768">
        <v>2</v>
      </c>
      <c r="R768" t="s">
        <v>10</v>
      </c>
      <c r="S768" t="s">
        <v>11</v>
      </c>
      <c r="T768">
        <v>6</v>
      </c>
      <c r="U768" t="s">
        <v>12</v>
      </c>
      <c r="V768">
        <v>100</v>
      </c>
      <c r="W768">
        <v>50172.000082079998</v>
      </c>
      <c r="X768" s="1">
        <v>45778</v>
      </c>
      <c r="Y768" t="s">
        <v>13</v>
      </c>
      <c r="AE768" s="3">
        <v>1618.45161555096</v>
      </c>
    </row>
    <row r="769" spans="1:33" x14ac:dyDescent="0.35">
      <c r="A769" s="1">
        <v>45887</v>
      </c>
      <c r="B769" t="s">
        <v>23</v>
      </c>
      <c r="C769" t="s">
        <v>1</v>
      </c>
      <c r="D769">
        <v>2</v>
      </c>
      <c r="E769" t="s">
        <v>24</v>
      </c>
      <c r="F769" t="s">
        <v>25</v>
      </c>
      <c r="G769" t="s">
        <v>4</v>
      </c>
      <c r="H769">
        <v>24</v>
      </c>
      <c r="I769" s="1">
        <v>45778</v>
      </c>
      <c r="J769" t="s">
        <v>5</v>
      </c>
      <c r="K769" t="s">
        <v>4</v>
      </c>
      <c r="L769">
        <v>1</v>
      </c>
      <c r="M769" t="s">
        <v>7</v>
      </c>
      <c r="N769" t="s">
        <v>8</v>
      </c>
      <c r="O769" t="s">
        <v>4</v>
      </c>
      <c r="P769" t="s">
        <v>9</v>
      </c>
      <c r="Q769">
        <v>2</v>
      </c>
      <c r="R769" t="s">
        <v>10</v>
      </c>
      <c r="S769" t="s">
        <v>11</v>
      </c>
      <c r="T769">
        <v>6</v>
      </c>
      <c r="U769" t="s">
        <v>12</v>
      </c>
      <c r="V769">
        <v>100</v>
      </c>
      <c r="W769">
        <v>50054</v>
      </c>
      <c r="X769" s="1">
        <v>45778</v>
      </c>
      <c r="Y769" t="s">
        <v>13</v>
      </c>
      <c r="AE769" s="3">
        <v>0</v>
      </c>
    </row>
    <row r="770" spans="1:33" x14ac:dyDescent="0.35">
      <c r="A770" s="1">
        <v>45887</v>
      </c>
      <c r="B770" t="s">
        <v>26</v>
      </c>
      <c r="C770" t="s">
        <v>1</v>
      </c>
      <c r="D770">
        <v>2</v>
      </c>
      <c r="E770" t="s">
        <v>27</v>
      </c>
      <c r="F770" t="s">
        <v>28</v>
      </c>
      <c r="G770" t="s">
        <v>4</v>
      </c>
      <c r="H770">
        <v>24</v>
      </c>
      <c r="I770" s="1">
        <v>45778</v>
      </c>
      <c r="J770" t="s">
        <v>13</v>
      </c>
      <c r="K770" t="s">
        <v>6</v>
      </c>
      <c r="L770">
        <v>1</v>
      </c>
      <c r="M770" t="s">
        <v>7</v>
      </c>
      <c r="N770" t="s">
        <v>8</v>
      </c>
      <c r="O770" t="s">
        <v>4</v>
      </c>
      <c r="P770" t="s">
        <v>9</v>
      </c>
      <c r="Q770">
        <v>2</v>
      </c>
      <c r="R770" t="s">
        <v>10</v>
      </c>
      <c r="S770" t="s">
        <v>11</v>
      </c>
      <c r="T770">
        <v>6</v>
      </c>
      <c r="U770" t="s">
        <v>12</v>
      </c>
      <c r="V770">
        <v>100</v>
      </c>
      <c r="W770">
        <v>7060</v>
      </c>
      <c r="X770" s="1">
        <v>45778</v>
      </c>
      <c r="Y770" t="s">
        <v>13</v>
      </c>
      <c r="AE770" s="3">
        <v>227.74193548387001</v>
      </c>
    </row>
    <row r="771" spans="1:33" x14ac:dyDescent="0.35">
      <c r="A771" s="1">
        <v>45887</v>
      </c>
      <c r="B771" t="s">
        <v>29</v>
      </c>
      <c r="C771">
        <v>0</v>
      </c>
      <c r="D771">
        <v>2</v>
      </c>
      <c r="E771" t="s">
        <v>30</v>
      </c>
      <c r="F771" t="s">
        <v>31</v>
      </c>
      <c r="G771" t="s">
        <v>4</v>
      </c>
      <c r="H771">
        <v>24</v>
      </c>
      <c r="I771" s="1">
        <v>45778</v>
      </c>
      <c r="J771" t="s">
        <v>13</v>
      </c>
      <c r="K771" t="s">
        <v>4</v>
      </c>
      <c r="L771">
        <v>6</v>
      </c>
      <c r="M771" t="s">
        <v>7</v>
      </c>
      <c r="N771" t="s">
        <v>8</v>
      </c>
      <c r="O771" t="s">
        <v>4</v>
      </c>
      <c r="P771" t="s">
        <v>9</v>
      </c>
      <c r="Q771">
        <v>2</v>
      </c>
      <c r="R771" t="s">
        <v>10</v>
      </c>
      <c r="S771" t="s">
        <v>11</v>
      </c>
      <c r="T771">
        <v>6</v>
      </c>
      <c r="U771" t="s">
        <v>12</v>
      </c>
      <c r="V771">
        <v>100</v>
      </c>
      <c r="W771">
        <v>290</v>
      </c>
      <c r="X771" s="1">
        <v>45778</v>
      </c>
      <c r="Y771" t="s">
        <v>13</v>
      </c>
      <c r="AE771" s="3">
        <v>56.129032258064498</v>
      </c>
      <c r="AF771">
        <f>W771*L771</f>
        <v>1740</v>
      </c>
      <c r="AG771" t="s">
        <v>63</v>
      </c>
    </row>
    <row r="772" spans="1:33" x14ac:dyDescent="0.35">
      <c r="A772" s="1">
        <v>45888</v>
      </c>
      <c r="B772" t="s">
        <v>0</v>
      </c>
      <c r="C772" t="s">
        <v>1</v>
      </c>
      <c r="D772">
        <v>2</v>
      </c>
      <c r="E772" t="s">
        <v>2</v>
      </c>
      <c r="F772" t="s">
        <v>3</v>
      </c>
      <c r="G772" t="s">
        <v>4</v>
      </c>
      <c r="H772">
        <v>24</v>
      </c>
      <c r="I772" s="1">
        <v>45778</v>
      </c>
      <c r="J772" t="s">
        <v>5</v>
      </c>
      <c r="K772" t="s">
        <v>6</v>
      </c>
      <c r="L772">
        <v>1</v>
      </c>
      <c r="M772" t="s">
        <v>7</v>
      </c>
      <c r="N772" t="s">
        <v>8</v>
      </c>
      <c r="O772" t="s">
        <v>4</v>
      </c>
      <c r="P772" t="s">
        <v>9</v>
      </c>
      <c r="Q772">
        <v>2</v>
      </c>
      <c r="R772" t="s">
        <v>10</v>
      </c>
      <c r="S772" t="s">
        <v>11</v>
      </c>
      <c r="T772">
        <v>6</v>
      </c>
      <c r="U772" t="s">
        <v>12</v>
      </c>
      <c r="V772">
        <v>100</v>
      </c>
      <c r="W772">
        <v>7951.9999895199999</v>
      </c>
      <c r="X772" s="1">
        <v>45778</v>
      </c>
      <c r="Y772" t="s">
        <v>13</v>
      </c>
      <c r="AE772" s="3">
        <v>0</v>
      </c>
    </row>
    <row r="773" spans="1:33" x14ac:dyDescent="0.35">
      <c r="A773" s="1">
        <v>45888</v>
      </c>
      <c r="B773" t="s">
        <v>14</v>
      </c>
      <c r="C773" t="s">
        <v>15</v>
      </c>
      <c r="D773">
        <v>2</v>
      </c>
      <c r="E773" t="s">
        <v>16</v>
      </c>
      <c r="G773" t="s">
        <v>4</v>
      </c>
      <c r="H773">
        <v>24</v>
      </c>
      <c r="I773" s="1">
        <v>45778</v>
      </c>
      <c r="J773" t="s">
        <v>13</v>
      </c>
      <c r="K773" t="s">
        <v>4</v>
      </c>
      <c r="L773">
        <v>1</v>
      </c>
      <c r="M773" t="s">
        <v>7</v>
      </c>
      <c r="N773" t="s">
        <v>8</v>
      </c>
      <c r="O773" t="s">
        <v>4</v>
      </c>
      <c r="P773" t="s">
        <v>9</v>
      </c>
      <c r="Q773">
        <v>2</v>
      </c>
      <c r="R773" t="s">
        <v>10</v>
      </c>
      <c r="S773" t="s">
        <v>11</v>
      </c>
      <c r="T773">
        <v>6</v>
      </c>
      <c r="U773" t="s">
        <v>12</v>
      </c>
      <c r="V773">
        <v>100</v>
      </c>
      <c r="W773">
        <v>290</v>
      </c>
      <c r="X773" s="1">
        <v>45778</v>
      </c>
      <c r="Y773" t="s">
        <v>13</v>
      </c>
      <c r="AE773" s="3">
        <v>2.8064516129032202</v>
      </c>
    </row>
    <row r="774" spans="1:33" x14ac:dyDescent="0.35">
      <c r="A774" s="1">
        <v>45888</v>
      </c>
      <c r="B774" t="s">
        <v>17</v>
      </c>
      <c r="C774" t="s">
        <v>18</v>
      </c>
      <c r="D774">
        <v>2</v>
      </c>
      <c r="E774" s="2" t="s">
        <v>19</v>
      </c>
      <c r="F774" t="s">
        <v>20</v>
      </c>
      <c r="G774" t="s">
        <v>4</v>
      </c>
      <c r="H774">
        <v>24</v>
      </c>
      <c r="I774" s="1">
        <v>45778</v>
      </c>
      <c r="J774" t="s">
        <v>13</v>
      </c>
      <c r="K774" t="s">
        <v>6</v>
      </c>
      <c r="L774">
        <v>1</v>
      </c>
      <c r="M774" t="s">
        <v>7</v>
      </c>
      <c r="N774" t="s">
        <v>8</v>
      </c>
      <c r="O774" t="s">
        <v>4</v>
      </c>
      <c r="P774" t="s">
        <v>9</v>
      </c>
      <c r="Q774">
        <v>2</v>
      </c>
      <c r="R774" t="s">
        <v>10</v>
      </c>
      <c r="S774" t="s">
        <v>11</v>
      </c>
      <c r="T774">
        <v>6</v>
      </c>
      <c r="U774" t="s">
        <v>12</v>
      </c>
      <c r="V774">
        <v>100</v>
      </c>
      <c r="W774">
        <v>100370</v>
      </c>
      <c r="X774" s="1">
        <v>45778</v>
      </c>
      <c r="Y774" t="s">
        <v>13</v>
      </c>
      <c r="AE774" s="3">
        <v>1871.1612911387001</v>
      </c>
    </row>
    <row r="775" spans="1:33" x14ac:dyDescent="0.35">
      <c r="A775" s="1">
        <v>45888</v>
      </c>
      <c r="B775" t="s">
        <v>21</v>
      </c>
      <c r="C775" t="s">
        <v>1</v>
      </c>
      <c r="D775">
        <v>2</v>
      </c>
      <c r="E775" t="s">
        <v>22</v>
      </c>
      <c r="G775" t="s">
        <v>4</v>
      </c>
      <c r="H775">
        <v>24</v>
      </c>
      <c r="I775" s="1">
        <v>45778</v>
      </c>
      <c r="J775" t="s">
        <v>13</v>
      </c>
      <c r="K775" t="s">
        <v>6</v>
      </c>
      <c r="L775">
        <v>1</v>
      </c>
      <c r="M775" t="s">
        <v>7</v>
      </c>
      <c r="N775" t="s">
        <v>8</v>
      </c>
      <c r="O775" t="s">
        <v>4</v>
      </c>
      <c r="P775" t="s">
        <v>9</v>
      </c>
      <c r="Q775">
        <v>2</v>
      </c>
      <c r="R775" t="s">
        <v>10</v>
      </c>
      <c r="S775" t="s">
        <v>11</v>
      </c>
      <c r="T775">
        <v>6</v>
      </c>
      <c r="U775" t="s">
        <v>12</v>
      </c>
      <c r="V775">
        <v>100</v>
      </c>
      <c r="W775">
        <v>50172.000082079998</v>
      </c>
      <c r="X775" s="1">
        <v>45778</v>
      </c>
      <c r="Y775" t="s">
        <v>13</v>
      </c>
      <c r="AE775" s="3">
        <v>1618.45161555096</v>
      </c>
    </row>
    <row r="776" spans="1:33" x14ac:dyDescent="0.35">
      <c r="A776" s="1">
        <v>45888</v>
      </c>
      <c r="B776" t="s">
        <v>23</v>
      </c>
      <c r="C776" t="s">
        <v>1</v>
      </c>
      <c r="D776">
        <v>2</v>
      </c>
      <c r="E776" t="s">
        <v>24</v>
      </c>
      <c r="F776" t="s">
        <v>25</v>
      </c>
      <c r="G776" t="s">
        <v>4</v>
      </c>
      <c r="H776">
        <v>24</v>
      </c>
      <c r="I776" s="1">
        <v>45778</v>
      </c>
      <c r="J776" t="s">
        <v>5</v>
      </c>
      <c r="K776" t="s">
        <v>4</v>
      </c>
      <c r="L776">
        <v>1</v>
      </c>
      <c r="M776" t="s">
        <v>7</v>
      </c>
      <c r="N776" t="s">
        <v>8</v>
      </c>
      <c r="O776" t="s">
        <v>4</v>
      </c>
      <c r="P776" t="s">
        <v>9</v>
      </c>
      <c r="Q776">
        <v>2</v>
      </c>
      <c r="R776" t="s">
        <v>10</v>
      </c>
      <c r="S776" t="s">
        <v>11</v>
      </c>
      <c r="T776">
        <v>6</v>
      </c>
      <c r="U776" t="s">
        <v>12</v>
      </c>
      <c r="V776">
        <v>100</v>
      </c>
      <c r="W776">
        <v>50054</v>
      </c>
      <c r="X776" s="1">
        <v>45778</v>
      </c>
      <c r="Y776" t="s">
        <v>13</v>
      </c>
      <c r="AE776" s="3">
        <v>0</v>
      </c>
    </row>
    <row r="777" spans="1:33" x14ac:dyDescent="0.35">
      <c r="A777" s="1">
        <v>45888</v>
      </c>
      <c r="B777" t="s">
        <v>26</v>
      </c>
      <c r="C777" t="s">
        <v>1</v>
      </c>
      <c r="D777">
        <v>2</v>
      </c>
      <c r="E777" t="s">
        <v>27</v>
      </c>
      <c r="F777" t="s">
        <v>28</v>
      </c>
      <c r="G777" t="s">
        <v>4</v>
      </c>
      <c r="H777">
        <v>24</v>
      </c>
      <c r="I777" s="1">
        <v>45778</v>
      </c>
      <c r="J777" t="s">
        <v>13</v>
      </c>
      <c r="K777" t="s">
        <v>6</v>
      </c>
      <c r="L777">
        <v>1</v>
      </c>
      <c r="M777" t="s">
        <v>7</v>
      </c>
      <c r="N777" t="s">
        <v>8</v>
      </c>
      <c r="O777" t="s">
        <v>4</v>
      </c>
      <c r="P777" t="s">
        <v>9</v>
      </c>
      <c r="Q777">
        <v>2</v>
      </c>
      <c r="R777" t="s">
        <v>10</v>
      </c>
      <c r="S777" t="s">
        <v>11</v>
      </c>
      <c r="T777">
        <v>6</v>
      </c>
      <c r="U777" t="s">
        <v>12</v>
      </c>
      <c r="V777">
        <v>100</v>
      </c>
      <c r="W777">
        <v>7060</v>
      </c>
      <c r="X777" s="1">
        <v>45778</v>
      </c>
      <c r="Y777" t="s">
        <v>13</v>
      </c>
      <c r="AE777" s="3">
        <v>227.74193548387001</v>
      </c>
    </row>
    <row r="778" spans="1:33" x14ac:dyDescent="0.35">
      <c r="A778" s="1">
        <v>45888</v>
      </c>
      <c r="B778" t="s">
        <v>29</v>
      </c>
      <c r="C778">
        <v>0</v>
      </c>
      <c r="D778">
        <v>2</v>
      </c>
      <c r="E778" t="s">
        <v>30</v>
      </c>
      <c r="F778" t="s">
        <v>31</v>
      </c>
      <c r="G778" t="s">
        <v>4</v>
      </c>
      <c r="H778">
        <v>24</v>
      </c>
      <c r="I778" s="1">
        <v>45778</v>
      </c>
      <c r="J778" t="s">
        <v>13</v>
      </c>
      <c r="K778" t="s">
        <v>4</v>
      </c>
      <c r="L778">
        <v>6</v>
      </c>
      <c r="M778" t="s">
        <v>7</v>
      </c>
      <c r="N778" t="s">
        <v>8</v>
      </c>
      <c r="O778" t="s">
        <v>4</v>
      </c>
      <c r="P778" t="s">
        <v>9</v>
      </c>
      <c r="Q778">
        <v>2</v>
      </c>
      <c r="R778" t="s">
        <v>10</v>
      </c>
      <c r="S778" t="s">
        <v>11</v>
      </c>
      <c r="T778">
        <v>6</v>
      </c>
      <c r="U778" t="s">
        <v>12</v>
      </c>
      <c r="V778">
        <v>100</v>
      </c>
      <c r="W778">
        <v>290</v>
      </c>
      <c r="X778" s="1">
        <v>45778</v>
      </c>
      <c r="Y778" t="s">
        <v>13</v>
      </c>
      <c r="AE778" s="3">
        <v>56.129032258064498</v>
      </c>
      <c r="AF778">
        <f>W778*L778</f>
        <v>1740</v>
      </c>
      <c r="AG778" t="s">
        <v>63</v>
      </c>
    </row>
    <row r="779" spans="1:33" x14ac:dyDescent="0.35">
      <c r="A779" s="1">
        <v>45889</v>
      </c>
      <c r="B779" t="s">
        <v>0</v>
      </c>
      <c r="C779" t="s">
        <v>1</v>
      </c>
      <c r="D779">
        <v>2</v>
      </c>
      <c r="E779" t="s">
        <v>2</v>
      </c>
      <c r="F779" t="s">
        <v>3</v>
      </c>
      <c r="G779" t="s">
        <v>4</v>
      </c>
      <c r="H779">
        <v>24</v>
      </c>
      <c r="I779" s="1">
        <v>45778</v>
      </c>
      <c r="J779" t="s">
        <v>5</v>
      </c>
      <c r="K779" t="s">
        <v>6</v>
      </c>
      <c r="L779">
        <v>1</v>
      </c>
      <c r="M779" t="s">
        <v>7</v>
      </c>
      <c r="N779" t="s">
        <v>8</v>
      </c>
      <c r="O779" t="s">
        <v>4</v>
      </c>
      <c r="P779" t="s">
        <v>9</v>
      </c>
      <c r="Q779">
        <v>2</v>
      </c>
      <c r="R779" t="s">
        <v>10</v>
      </c>
      <c r="S779" t="s">
        <v>11</v>
      </c>
      <c r="T779">
        <v>6</v>
      </c>
      <c r="U779" t="s">
        <v>12</v>
      </c>
      <c r="V779">
        <v>100</v>
      </c>
      <c r="W779">
        <v>7951.9999895199999</v>
      </c>
      <c r="X779" s="1">
        <v>45778</v>
      </c>
      <c r="Y779" t="s">
        <v>13</v>
      </c>
      <c r="AE779" s="3">
        <v>0</v>
      </c>
    </row>
    <row r="780" spans="1:33" x14ac:dyDescent="0.35">
      <c r="A780" s="1">
        <v>45889</v>
      </c>
      <c r="B780" t="s">
        <v>14</v>
      </c>
      <c r="C780" t="s">
        <v>15</v>
      </c>
      <c r="D780">
        <v>2</v>
      </c>
      <c r="E780" t="s">
        <v>16</v>
      </c>
      <c r="G780" t="s">
        <v>4</v>
      </c>
      <c r="H780">
        <v>24</v>
      </c>
      <c r="I780" s="1">
        <v>45778</v>
      </c>
      <c r="J780" t="s">
        <v>13</v>
      </c>
      <c r="K780" t="s">
        <v>4</v>
      </c>
      <c r="L780">
        <v>1</v>
      </c>
      <c r="M780" t="s">
        <v>7</v>
      </c>
      <c r="N780" t="s">
        <v>8</v>
      </c>
      <c r="O780" t="s">
        <v>4</v>
      </c>
      <c r="P780" t="s">
        <v>9</v>
      </c>
      <c r="Q780">
        <v>2</v>
      </c>
      <c r="R780" t="s">
        <v>10</v>
      </c>
      <c r="S780" t="s">
        <v>11</v>
      </c>
      <c r="T780">
        <v>6</v>
      </c>
      <c r="U780" t="s">
        <v>12</v>
      </c>
      <c r="V780">
        <v>100</v>
      </c>
      <c r="W780">
        <v>290</v>
      </c>
      <c r="X780" s="1">
        <v>45778</v>
      </c>
      <c r="Y780" t="s">
        <v>13</v>
      </c>
      <c r="AE780" s="3">
        <v>2.8064516129032202</v>
      </c>
    </row>
    <row r="781" spans="1:33" x14ac:dyDescent="0.35">
      <c r="A781" s="1">
        <v>45889</v>
      </c>
      <c r="B781" t="s">
        <v>17</v>
      </c>
      <c r="C781" t="s">
        <v>18</v>
      </c>
      <c r="D781">
        <v>2</v>
      </c>
      <c r="E781" s="2" t="s">
        <v>19</v>
      </c>
      <c r="F781" t="s">
        <v>20</v>
      </c>
      <c r="G781" t="s">
        <v>4</v>
      </c>
      <c r="H781">
        <v>24</v>
      </c>
      <c r="I781" s="1">
        <v>45778</v>
      </c>
      <c r="J781" t="s">
        <v>13</v>
      </c>
      <c r="K781" t="s">
        <v>6</v>
      </c>
      <c r="L781">
        <v>1</v>
      </c>
      <c r="M781" t="s">
        <v>7</v>
      </c>
      <c r="N781" t="s">
        <v>8</v>
      </c>
      <c r="O781" t="s">
        <v>4</v>
      </c>
      <c r="P781" t="s">
        <v>9</v>
      </c>
      <c r="Q781">
        <v>2</v>
      </c>
      <c r="R781" t="s">
        <v>10</v>
      </c>
      <c r="S781" t="s">
        <v>11</v>
      </c>
      <c r="T781">
        <v>6</v>
      </c>
      <c r="U781" t="s">
        <v>12</v>
      </c>
      <c r="V781">
        <v>100</v>
      </c>
      <c r="W781">
        <v>100370</v>
      </c>
      <c r="X781" s="1">
        <v>45778</v>
      </c>
      <c r="Y781" t="s">
        <v>13</v>
      </c>
      <c r="AE781" s="3">
        <v>1871.1612911387001</v>
      </c>
    </row>
    <row r="782" spans="1:33" x14ac:dyDescent="0.35">
      <c r="A782" s="1">
        <v>45889</v>
      </c>
      <c r="B782" t="s">
        <v>21</v>
      </c>
      <c r="C782" t="s">
        <v>1</v>
      </c>
      <c r="D782">
        <v>2</v>
      </c>
      <c r="E782" t="s">
        <v>22</v>
      </c>
      <c r="G782" t="s">
        <v>4</v>
      </c>
      <c r="H782">
        <v>24</v>
      </c>
      <c r="I782" s="1">
        <v>45778</v>
      </c>
      <c r="J782" t="s">
        <v>13</v>
      </c>
      <c r="K782" t="s">
        <v>6</v>
      </c>
      <c r="L782">
        <v>1</v>
      </c>
      <c r="M782" t="s">
        <v>7</v>
      </c>
      <c r="N782" t="s">
        <v>8</v>
      </c>
      <c r="O782" t="s">
        <v>4</v>
      </c>
      <c r="P782" t="s">
        <v>9</v>
      </c>
      <c r="Q782">
        <v>2</v>
      </c>
      <c r="R782" t="s">
        <v>10</v>
      </c>
      <c r="S782" t="s">
        <v>11</v>
      </c>
      <c r="T782">
        <v>6</v>
      </c>
      <c r="U782" t="s">
        <v>12</v>
      </c>
      <c r="V782">
        <v>100</v>
      </c>
      <c r="W782">
        <v>50172.000082079998</v>
      </c>
      <c r="X782" s="1">
        <v>45778</v>
      </c>
      <c r="Y782" t="s">
        <v>13</v>
      </c>
      <c r="AE782" s="3">
        <v>1618.45161555096</v>
      </c>
    </row>
    <row r="783" spans="1:33" x14ac:dyDescent="0.35">
      <c r="A783" s="1">
        <v>45889</v>
      </c>
      <c r="B783" t="s">
        <v>23</v>
      </c>
      <c r="C783" t="s">
        <v>1</v>
      </c>
      <c r="D783">
        <v>2</v>
      </c>
      <c r="E783" t="s">
        <v>24</v>
      </c>
      <c r="F783" t="s">
        <v>25</v>
      </c>
      <c r="G783" t="s">
        <v>4</v>
      </c>
      <c r="H783">
        <v>24</v>
      </c>
      <c r="I783" s="1">
        <v>45778</v>
      </c>
      <c r="J783" t="s">
        <v>5</v>
      </c>
      <c r="K783" t="s">
        <v>4</v>
      </c>
      <c r="L783">
        <v>1</v>
      </c>
      <c r="M783" t="s">
        <v>7</v>
      </c>
      <c r="N783" t="s">
        <v>8</v>
      </c>
      <c r="O783" t="s">
        <v>4</v>
      </c>
      <c r="P783" t="s">
        <v>9</v>
      </c>
      <c r="Q783">
        <v>2</v>
      </c>
      <c r="R783" t="s">
        <v>10</v>
      </c>
      <c r="S783" t="s">
        <v>11</v>
      </c>
      <c r="T783">
        <v>6</v>
      </c>
      <c r="U783" t="s">
        <v>12</v>
      </c>
      <c r="V783">
        <v>100</v>
      </c>
      <c r="W783">
        <v>50054</v>
      </c>
      <c r="X783" s="1">
        <v>45778</v>
      </c>
      <c r="Y783" t="s">
        <v>13</v>
      </c>
      <c r="AE783" s="3">
        <v>0</v>
      </c>
    </row>
    <row r="784" spans="1:33" x14ac:dyDescent="0.35">
      <c r="A784" s="1">
        <v>45889</v>
      </c>
      <c r="B784" t="s">
        <v>26</v>
      </c>
      <c r="C784" t="s">
        <v>1</v>
      </c>
      <c r="D784">
        <v>2</v>
      </c>
      <c r="E784" t="s">
        <v>27</v>
      </c>
      <c r="F784" t="s">
        <v>28</v>
      </c>
      <c r="G784" t="s">
        <v>4</v>
      </c>
      <c r="H784">
        <v>24</v>
      </c>
      <c r="I784" s="1">
        <v>45778</v>
      </c>
      <c r="J784" t="s">
        <v>13</v>
      </c>
      <c r="K784" t="s">
        <v>6</v>
      </c>
      <c r="L784">
        <v>1</v>
      </c>
      <c r="M784" t="s">
        <v>7</v>
      </c>
      <c r="N784" t="s">
        <v>8</v>
      </c>
      <c r="O784" t="s">
        <v>4</v>
      </c>
      <c r="P784" t="s">
        <v>9</v>
      </c>
      <c r="Q784">
        <v>2</v>
      </c>
      <c r="R784" t="s">
        <v>10</v>
      </c>
      <c r="S784" t="s">
        <v>11</v>
      </c>
      <c r="T784">
        <v>6</v>
      </c>
      <c r="U784" t="s">
        <v>12</v>
      </c>
      <c r="V784">
        <v>100</v>
      </c>
      <c r="W784">
        <v>7060</v>
      </c>
      <c r="X784" s="1">
        <v>45778</v>
      </c>
      <c r="Y784" t="s">
        <v>13</v>
      </c>
      <c r="AE784" s="3">
        <v>227.74193548387001</v>
      </c>
    </row>
    <row r="785" spans="1:33" x14ac:dyDescent="0.35">
      <c r="A785" s="1">
        <v>45889</v>
      </c>
      <c r="B785" t="s">
        <v>29</v>
      </c>
      <c r="C785">
        <v>0</v>
      </c>
      <c r="D785">
        <v>2</v>
      </c>
      <c r="E785" t="s">
        <v>30</v>
      </c>
      <c r="F785" t="s">
        <v>31</v>
      </c>
      <c r="G785" t="s">
        <v>4</v>
      </c>
      <c r="H785">
        <v>24</v>
      </c>
      <c r="I785" s="1">
        <v>45778</v>
      </c>
      <c r="J785" t="s">
        <v>13</v>
      </c>
      <c r="K785" t="s">
        <v>4</v>
      </c>
      <c r="L785">
        <v>6</v>
      </c>
      <c r="M785" t="s">
        <v>7</v>
      </c>
      <c r="N785" t="s">
        <v>8</v>
      </c>
      <c r="O785" t="s">
        <v>4</v>
      </c>
      <c r="P785" t="s">
        <v>9</v>
      </c>
      <c r="Q785">
        <v>2</v>
      </c>
      <c r="R785" t="s">
        <v>10</v>
      </c>
      <c r="S785" t="s">
        <v>11</v>
      </c>
      <c r="T785">
        <v>6</v>
      </c>
      <c r="U785" t="s">
        <v>12</v>
      </c>
      <c r="V785">
        <v>100</v>
      </c>
      <c r="W785">
        <v>290</v>
      </c>
      <c r="X785" s="1">
        <v>45778</v>
      </c>
      <c r="Y785" t="s">
        <v>13</v>
      </c>
      <c r="AE785" s="3">
        <v>56.129032258064498</v>
      </c>
      <c r="AF785">
        <f>W785*L785</f>
        <v>1740</v>
      </c>
      <c r="AG785" t="s">
        <v>63</v>
      </c>
    </row>
    <row r="786" spans="1:33" x14ac:dyDescent="0.35">
      <c r="A786" s="1">
        <v>45890</v>
      </c>
      <c r="B786" t="s">
        <v>0</v>
      </c>
      <c r="C786" t="s">
        <v>1</v>
      </c>
      <c r="D786">
        <v>2</v>
      </c>
      <c r="E786" t="s">
        <v>2</v>
      </c>
      <c r="F786" t="s">
        <v>3</v>
      </c>
      <c r="G786" t="s">
        <v>4</v>
      </c>
      <c r="H786">
        <v>24</v>
      </c>
      <c r="I786" s="1">
        <v>45778</v>
      </c>
      <c r="J786" t="s">
        <v>5</v>
      </c>
      <c r="K786" t="s">
        <v>6</v>
      </c>
      <c r="L786">
        <v>1</v>
      </c>
      <c r="M786" t="s">
        <v>7</v>
      </c>
      <c r="N786" t="s">
        <v>8</v>
      </c>
      <c r="O786" t="s">
        <v>4</v>
      </c>
      <c r="P786" t="s">
        <v>9</v>
      </c>
      <c r="Q786">
        <v>2</v>
      </c>
      <c r="R786" t="s">
        <v>10</v>
      </c>
      <c r="S786" t="s">
        <v>11</v>
      </c>
      <c r="T786">
        <v>6</v>
      </c>
      <c r="U786" t="s">
        <v>12</v>
      </c>
      <c r="V786">
        <v>100</v>
      </c>
      <c r="W786">
        <v>7951.9999895199999</v>
      </c>
      <c r="X786" s="1">
        <v>45778</v>
      </c>
      <c r="Y786" t="s">
        <v>13</v>
      </c>
      <c r="AE786" s="3">
        <v>0</v>
      </c>
    </row>
    <row r="787" spans="1:33" x14ac:dyDescent="0.35">
      <c r="A787" s="1">
        <v>45890</v>
      </c>
      <c r="B787" t="s">
        <v>14</v>
      </c>
      <c r="C787" t="s">
        <v>15</v>
      </c>
      <c r="D787">
        <v>2</v>
      </c>
      <c r="E787" t="s">
        <v>16</v>
      </c>
      <c r="G787" t="s">
        <v>4</v>
      </c>
      <c r="H787">
        <v>24</v>
      </c>
      <c r="I787" s="1">
        <v>45778</v>
      </c>
      <c r="J787" t="s">
        <v>13</v>
      </c>
      <c r="K787" t="s">
        <v>4</v>
      </c>
      <c r="L787">
        <v>1</v>
      </c>
      <c r="M787" t="s">
        <v>7</v>
      </c>
      <c r="N787" t="s">
        <v>8</v>
      </c>
      <c r="O787" t="s">
        <v>4</v>
      </c>
      <c r="P787" t="s">
        <v>9</v>
      </c>
      <c r="Q787">
        <v>2</v>
      </c>
      <c r="R787" t="s">
        <v>10</v>
      </c>
      <c r="S787" t="s">
        <v>11</v>
      </c>
      <c r="T787">
        <v>6</v>
      </c>
      <c r="U787" t="s">
        <v>12</v>
      </c>
      <c r="V787">
        <v>100</v>
      </c>
      <c r="W787">
        <v>290</v>
      </c>
      <c r="X787" s="1">
        <v>45778</v>
      </c>
      <c r="Y787" t="s">
        <v>13</v>
      </c>
      <c r="AE787" s="3">
        <v>2.8064516129032202</v>
      </c>
    </row>
    <row r="788" spans="1:33" x14ac:dyDescent="0.35">
      <c r="A788" s="1">
        <v>45890</v>
      </c>
      <c r="B788" t="s">
        <v>17</v>
      </c>
      <c r="C788" t="s">
        <v>18</v>
      </c>
      <c r="D788">
        <v>2</v>
      </c>
      <c r="E788" s="2" t="s">
        <v>19</v>
      </c>
      <c r="F788" t="s">
        <v>20</v>
      </c>
      <c r="G788" t="s">
        <v>4</v>
      </c>
      <c r="H788">
        <v>24</v>
      </c>
      <c r="I788" s="1">
        <v>45778</v>
      </c>
      <c r="J788" t="s">
        <v>13</v>
      </c>
      <c r="K788" t="s">
        <v>6</v>
      </c>
      <c r="L788">
        <v>1</v>
      </c>
      <c r="M788" t="s">
        <v>7</v>
      </c>
      <c r="N788" t="s">
        <v>8</v>
      </c>
      <c r="O788" t="s">
        <v>4</v>
      </c>
      <c r="P788" t="s">
        <v>9</v>
      </c>
      <c r="Q788">
        <v>2</v>
      </c>
      <c r="R788" t="s">
        <v>10</v>
      </c>
      <c r="S788" t="s">
        <v>11</v>
      </c>
      <c r="T788">
        <v>6</v>
      </c>
      <c r="U788" t="s">
        <v>12</v>
      </c>
      <c r="V788">
        <v>100</v>
      </c>
      <c r="W788">
        <v>100370</v>
      </c>
      <c r="X788" s="1">
        <v>45778</v>
      </c>
      <c r="Y788" t="s">
        <v>13</v>
      </c>
      <c r="AE788" s="3">
        <v>1871.1612911387001</v>
      </c>
    </row>
    <row r="789" spans="1:33" x14ac:dyDescent="0.35">
      <c r="A789" s="1">
        <v>45890</v>
      </c>
      <c r="B789" t="s">
        <v>21</v>
      </c>
      <c r="C789" t="s">
        <v>1</v>
      </c>
      <c r="D789">
        <v>2</v>
      </c>
      <c r="E789" t="s">
        <v>22</v>
      </c>
      <c r="G789" t="s">
        <v>4</v>
      </c>
      <c r="H789">
        <v>24</v>
      </c>
      <c r="I789" s="1">
        <v>45778</v>
      </c>
      <c r="J789" t="s">
        <v>13</v>
      </c>
      <c r="K789" t="s">
        <v>6</v>
      </c>
      <c r="L789">
        <v>1</v>
      </c>
      <c r="M789" t="s">
        <v>7</v>
      </c>
      <c r="N789" t="s">
        <v>8</v>
      </c>
      <c r="O789" t="s">
        <v>4</v>
      </c>
      <c r="P789" t="s">
        <v>9</v>
      </c>
      <c r="Q789">
        <v>2</v>
      </c>
      <c r="R789" t="s">
        <v>10</v>
      </c>
      <c r="S789" t="s">
        <v>11</v>
      </c>
      <c r="T789">
        <v>6</v>
      </c>
      <c r="U789" t="s">
        <v>12</v>
      </c>
      <c r="V789">
        <v>100</v>
      </c>
      <c r="W789">
        <v>50172.000082079998</v>
      </c>
      <c r="X789" s="1">
        <v>45778</v>
      </c>
      <c r="Y789" t="s">
        <v>13</v>
      </c>
      <c r="AE789" s="3">
        <v>1618.45161555096</v>
      </c>
    </row>
    <row r="790" spans="1:33" x14ac:dyDescent="0.35">
      <c r="A790" s="1">
        <v>45890</v>
      </c>
      <c r="B790" t="s">
        <v>23</v>
      </c>
      <c r="C790" t="s">
        <v>1</v>
      </c>
      <c r="D790">
        <v>2</v>
      </c>
      <c r="E790" t="s">
        <v>24</v>
      </c>
      <c r="F790" t="s">
        <v>25</v>
      </c>
      <c r="G790" t="s">
        <v>4</v>
      </c>
      <c r="H790">
        <v>24</v>
      </c>
      <c r="I790" s="1">
        <v>45778</v>
      </c>
      <c r="J790" t="s">
        <v>5</v>
      </c>
      <c r="K790" t="s">
        <v>4</v>
      </c>
      <c r="L790">
        <v>1</v>
      </c>
      <c r="M790" t="s">
        <v>7</v>
      </c>
      <c r="N790" t="s">
        <v>8</v>
      </c>
      <c r="O790" t="s">
        <v>4</v>
      </c>
      <c r="P790" t="s">
        <v>9</v>
      </c>
      <c r="Q790">
        <v>2</v>
      </c>
      <c r="R790" t="s">
        <v>10</v>
      </c>
      <c r="S790" t="s">
        <v>11</v>
      </c>
      <c r="T790">
        <v>6</v>
      </c>
      <c r="U790" t="s">
        <v>12</v>
      </c>
      <c r="V790">
        <v>100</v>
      </c>
      <c r="W790">
        <v>50054</v>
      </c>
      <c r="X790" s="1">
        <v>45778</v>
      </c>
      <c r="Y790" t="s">
        <v>13</v>
      </c>
      <c r="AE790" s="3">
        <v>0</v>
      </c>
    </row>
    <row r="791" spans="1:33" x14ac:dyDescent="0.35">
      <c r="A791" s="1">
        <v>45890</v>
      </c>
      <c r="B791" t="s">
        <v>26</v>
      </c>
      <c r="C791" t="s">
        <v>1</v>
      </c>
      <c r="D791">
        <v>2</v>
      </c>
      <c r="E791" t="s">
        <v>27</v>
      </c>
      <c r="F791" t="s">
        <v>28</v>
      </c>
      <c r="G791" t="s">
        <v>4</v>
      </c>
      <c r="H791">
        <v>24</v>
      </c>
      <c r="I791" s="1">
        <v>45778</v>
      </c>
      <c r="J791" t="s">
        <v>13</v>
      </c>
      <c r="K791" t="s">
        <v>6</v>
      </c>
      <c r="L791">
        <v>1</v>
      </c>
      <c r="M791" t="s">
        <v>7</v>
      </c>
      <c r="N791" t="s">
        <v>8</v>
      </c>
      <c r="O791" t="s">
        <v>4</v>
      </c>
      <c r="P791" t="s">
        <v>9</v>
      </c>
      <c r="Q791">
        <v>2</v>
      </c>
      <c r="R791" t="s">
        <v>10</v>
      </c>
      <c r="S791" t="s">
        <v>11</v>
      </c>
      <c r="T791">
        <v>6</v>
      </c>
      <c r="U791" t="s">
        <v>12</v>
      </c>
      <c r="V791">
        <v>100</v>
      </c>
      <c r="W791">
        <v>7060</v>
      </c>
      <c r="X791" s="1">
        <v>45778</v>
      </c>
      <c r="Y791" t="s">
        <v>13</v>
      </c>
      <c r="AE791" s="3">
        <v>227.74193548387001</v>
      </c>
    </row>
    <row r="792" spans="1:33" x14ac:dyDescent="0.35">
      <c r="A792" s="1">
        <v>45890</v>
      </c>
      <c r="B792" t="s">
        <v>29</v>
      </c>
      <c r="C792">
        <v>0</v>
      </c>
      <c r="D792">
        <v>2</v>
      </c>
      <c r="E792" t="s">
        <v>30</v>
      </c>
      <c r="F792" t="s">
        <v>31</v>
      </c>
      <c r="G792" t="s">
        <v>4</v>
      </c>
      <c r="H792">
        <v>24</v>
      </c>
      <c r="I792" s="1">
        <v>45778</v>
      </c>
      <c r="J792" t="s">
        <v>13</v>
      </c>
      <c r="K792" t="s">
        <v>4</v>
      </c>
      <c r="L792">
        <v>6</v>
      </c>
      <c r="M792" t="s">
        <v>7</v>
      </c>
      <c r="N792" t="s">
        <v>8</v>
      </c>
      <c r="O792" t="s">
        <v>4</v>
      </c>
      <c r="P792" t="s">
        <v>9</v>
      </c>
      <c r="Q792">
        <v>2</v>
      </c>
      <c r="R792" t="s">
        <v>10</v>
      </c>
      <c r="S792" t="s">
        <v>11</v>
      </c>
      <c r="T792">
        <v>6</v>
      </c>
      <c r="U792" t="s">
        <v>12</v>
      </c>
      <c r="V792">
        <v>100</v>
      </c>
      <c r="W792">
        <v>290</v>
      </c>
      <c r="X792" s="1">
        <v>45778</v>
      </c>
      <c r="Y792" t="s">
        <v>13</v>
      </c>
      <c r="AE792" s="3">
        <v>56.129032258064498</v>
      </c>
      <c r="AF792">
        <f>W792*L792</f>
        <v>1740</v>
      </c>
      <c r="AG792" t="s">
        <v>63</v>
      </c>
    </row>
    <row r="793" spans="1:33" x14ac:dyDescent="0.35">
      <c r="A793" s="1">
        <v>45891</v>
      </c>
      <c r="B793" t="s">
        <v>0</v>
      </c>
      <c r="C793" t="s">
        <v>1</v>
      </c>
      <c r="D793">
        <v>2</v>
      </c>
      <c r="E793" t="s">
        <v>2</v>
      </c>
      <c r="F793" t="s">
        <v>3</v>
      </c>
      <c r="G793" t="s">
        <v>4</v>
      </c>
      <c r="H793">
        <v>24</v>
      </c>
      <c r="I793" s="1">
        <v>45778</v>
      </c>
      <c r="J793" t="s">
        <v>5</v>
      </c>
      <c r="K793" t="s">
        <v>6</v>
      </c>
      <c r="L793">
        <v>1</v>
      </c>
      <c r="M793" t="s">
        <v>7</v>
      </c>
      <c r="N793" t="s">
        <v>8</v>
      </c>
      <c r="O793" t="s">
        <v>4</v>
      </c>
      <c r="P793" t="s">
        <v>9</v>
      </c>
      <c r="Q793">
        <v>2</v>
      </c>
      <c r="R793" t="s">
        <v>10</v>
      </c>
      <c r="S793" t="s">
        <v>11</v>
      </c>
      <c r="T793">
        <v>6</v>
      </c>
      <c r="U793" t="s">
        <v>12</v>
      </c>
      <c r="V793">
        <v>100</v>
      </c>
      <c r="W793">
        <v>7951.9999895199999</v>
      </c>
      <c r="X793" s="1">
        <v>45778</v>
      </c>
      <c r="Y793" t="s">
        <v>13</v>
      </c>
      <c r="AE793" s="3">
        <v>0</v>
      </c>
    </row>
    <row r="794" spans="1:33" x14ac:dyDescent="0.35">
      <c r="A794" s="1">
        <v>45891</v>
      </c>
      <c r="B794" t="s">
        <v>14</v>
      </c>
      <c r="C794" t="s">
        <v>15</v>
      </c>
      <c r="D794">
        <v>2</v>
      </c>
      <c r="E794" t="s">
        <v>16</v>
      </c>
      <c r="G794" t="s">
        <v>4</v>
      </c>
      <c r="H794">
        <v>24</v>
      </c>
      <c r="I794" s="1">
        <v>45778</v>
      </c>
      <c r="J794" t="s">
        <v>13</v>
      </c>
      <c r="K794" t="s">
        <v>4</v>
      </c>
      <c r="L794">
        <v>1</v>
      </c>
      <c r="M794" t="s">
        <v>7</v>
      </c>
      <c r="N794" t="s">
        <v>8</v>
      </c>
      <c r="O794" t="s">
        <v>4</v>
      </c>
      <c r="P794" t="s">
        <v>9</v>
      </c>
      <c r="Q794">
        <v>2</v>
      </c>
      <c r="R794" t="s">
        <v>10</v>
      </c>
      <c r="S794" t="s">
        <v>11</v>
      </c>
      <c r="T794">
        <v>6</v>
      </c>
      <c r="U794" t="s">
        <v>12</v>
      </c>
      <c r="V794">
        <v>100</v>
      </c>
      <c r="W794">
        <v>290</v>
      </c>
      <c r="X794" s="1">
        <v>45778</v>
      </c>
      <c r="Y794" t="s">
        <v>13</v>
      </c>
      <c r="AE794" s="3">
        <v>2.8064516129032202</v>
      </c>
    </row>
    <row r="795" spans="1:33" x14ac:dyDescent="0.35">
      <c r="A795" s="1">
        <v>45891</v>
      </c>
      <c r="B795" t="s">
        <v>17</v>
      </c>
      <c r="C795" t="s">
        <v>18</v>
      </c>
      <c r="D795">
        <v>2</v>
      </c>
      <c r="E795" s="2" t="s">
        <v>19</v>
      </c>
      <c r="F795" t="s">
        <v>20</v>
      </c>
      <c r="G795" t="s">
        <v>4</v>
      </c>
      <c r="H795">
        <v>24</v>
      </c>
      <c r="I795" s="1">
        <v>45778</v>
      </c>
      <c r="J795" t="s">
        <v>13</v>
      </c>
      <c r="K795" t="s">
        <v>6</v>
      </c>
      <c r="L795">
        <v>1</v>
      </c>
      <c r="M795" t="s">
        <v>7</v>
      </c>
      <c r="N795" t="s">
        <v>8</v>
      </c>
      <c r="O795" t="s">
        <v>4</v>
      </c>
      <c r="P795" t="s">
        <v>9</v>
      </c>
      <c r="Q795">
        <v>2</v>
      </c>
      <c r="R795" t="s">
        <v>10</v>
      </c>
      <c r="S795" t="s">
        <v>11</v>
      </c>
      <c r="T795">
        <v>6</v>
      </c>
      <c r="U795" t="s">
        <v>12</v>
      </c>
      <c r="V795">
        <v>100</v>
      </c>
      <c r="W795">
        <v>100370</v>
      </c>
      <c r="X795" s="1">
        <v>45778</v>
      </c>
      <c r="Y795" t="s">
        <v>13</v>
      </c>
      <c r="AE795" s="3">
        <v>1871.1612911387001</v>
      </c>
    </row>
    <row r="796" spans="1:33" x14ac:dyDescent="0.35">
      <c r="A796" s="1">
        <v>45891</v>
      </c>
      <c r="B796" t="s">
        <v>21</v>
      </c>
      <c r="C796" t="s">
        <v>1</v>
      </c>
      <c r="D796">
        <v>2</v>
      </c>
      <c r="E796" t="s">
        <v>22</v>
      </c>
      <c r="G796" t="s">
        <v>4</v>
      </c>
      <c r="H796">
        <v>24</v>
      </c>
      <c r="I796" s="1">
        <v>45778</v>
      </c>
      <c r="J796" t="s">
        <v>13</v>
      </c>
      <c r="K796" t="s">
        <v>6</v>
      </c>
      <c r="L796">
        <v>1</v>
      </c>
      <c r="M796" t="s">
        <v>7</v>
      </c>
      <c r="N796" t="s">
        <v>8</v>
      </c>
      <c r="O796" t="s">
        <v>4</v>
      </c>
      <c r="P796" t="s">
        <v>9</v>
      </c>
      <c r="Q796">
        <v>2</v>
      </c>
      <c r="R796" t="s">
        <v>10</v>
      </c>
      <c r="S796" t="s">
        <v>11</v>
      </c>
      <c r="T796">
        <v>6</v>
      </c>
      <c r="U796" t="s">
        <v>12</v>
      </c>
      <c r="V796">
        <v>100</v>
      </c>
      <c r="W796">
        <v>50172.000082079998</v>
      </c>
      <c r="X796" s="1">
        <v>45778</v>
      </c>
      <c r="Y796" t="s">
        <v>13</v>
      </c>
      <c r="AE796" s="3">
        <v>1618.45161555096</v>
      </c>
    </row>
    <row r="797" spans="1:33" x14ac:dyDescent="0.35">
      <c r="A797" s="1">
        <v>45891</v>
      </c>
      <c r="B797" t="s">
        <v>23</v>
      </c>
      <c r="C797" t="s">
        <v>1</v>
      </c>
      <c r="D797">
        <v>2</v>
      </c>
      <c r="E797" t="s">
        <v>24</v>
      </c>
      <c r="F797" t="s">
        <v>25</v>
      </c>
      <c r="G797" t="s">
        <v>4</v>
      </c>
      <c r="H797">
        <v>24</v>
      </c>
      <c r="I797" s="1">
        <v>45778</v>
      </c>
      <c r="J797" t="s">
        <v>5</v>
      </c>
      <c r="K797" t="s">
        <v>4</v>
      </c>
      <c r="L797">
        <v>1</v>
      </c>
      <c r="M797" t="s">
        <v>7</v>
      </c>
      <c r="N797" t="s">
        <v>8</v>
      </c>
      <c r="O797" t="s">
        <v>4</v>
      </c>
      <c r="P797" t="s">
        <v>9</v>
      </c>
      <c r="Q797">
        <v>2</v>
      </c>
      <c r="R797" t="s">
        <v>10</v>
      </c>
      <c r="S797" t="s">
        <v>11</v>
      </c>
      <c r="T797">
        <v>6</v>
      </c>
      <c r="U797" t="s">
        <v>12</v>
      </c>
      <c r="V797">
        <v>100</v>
      </c>
      <c r="W797">
        <v>50054</v>
      </c>
      <c r="X797" s="1">
        <v>45778</v>
      </c>
      <c r="Y797" t="s">
        <v>13</v>
      </c>
      <c r="AE797" s="3">
        <v>0</v>
      </c>
    </row>
    <row r="798" spans="1:33" x14ac:dyDescent="0.35">
      <c r="A798" s="1">
        <v>45891</v>
      </c>
      <c r="B798" t="s">
        <v>26</v>
      </c>
      <c r="C798" t="s">
        <v>1</v>
      </c>
      <c r="D798">
        <v>2</v>
      </c>
      <c r="E798" t="s">
        <v>27</v>
      </c>
      <c r="F798" t="s">
        <v>28</v>
      </c>
      <c r="G798" t="s">
        <v>4</v>
      </c>
      <c r="H798">
        <v>24</v>
      </c>
      <c r="I798" s="1">
        <v>45778</v>
      </c>
      <c r="J798" t="s">
        <v>13</v>
      </c>
      <c r="K798" t="s">
        <v>6</v>
      </c>
      <c r="L798">
        <v>1</v>
      </c>
      <c r="M798" t="s">
        <v>7</v>
      </c>
      <c r="N798" t="s">
        <v>8</v>
      </c>
      <c r="O798" t="s">
        <v>4</v>
      </c>
      <c r="P798" t="s">
        <v>9</v>
      </c>
      <c r="Q798">
        <v>2</v>
      </c>
      <c r="R798" t="s">
        <v>10</v>
      </c>
      <c r="S798" t="s">
        <v>11</v>
      </c>
      <c r="T798">
        <v>6</v>
      </c>
      <c r="U798" t="s">
        <v>12</v>
      </c>
      <c r="V798">
        <v>100</v>
      </c>
      <c r="W798">
        <v>7060</v>
      </c>
      <c r="X798" s="1">
        <v>45778</v>
      </c>
      <c r="Y798" t="s">
        <v>13</v>
      </c>
      <c r="AE798" s="3">
        <v>227.74193548387001</v>
      </c>
    </row>
    <row r="799" spans="1:33" x14ac:dyDescent="0.35">
      <c r="A799" s="1">
        <v>45891</v>
      </c>
      <c r="B799" t="s">
        <v>29</v>
      </c>
      <c r="C799">
        <v>0</v>
      </c>
      <c r="D799">
        <v>2</v>
      </c>
      <c r="E799" t="s">
        <v>30</v>
      </c>
      <c r="F799" t="s">
        <v>31</v>
      </c>
      <c r="G799" t="s">
        <v>4</v>
      </c>
      <c r="H799">
        <v>24</v>
      </c>
      <c r="I799" s="1">
        <v>45778</v>
      </c>
      <c r="J799" t="s">
        <v>13</v>
      </c>
      <c r="K799" t="s">
        <v>4</v>
      </c>
      <c r="L799">
        <v>6</v>
      </c>
      <c r="M799" t="s">
        <v>7</v>
      </c>
      <c r="N799" t="s">
        <v>8</v>
      </c>
      <c r="O799" t="s">
        <v>4</v>
      </c>
      <c r="P799" t="s">
        <v>9</v>
      </c>
      <c r="Q799">
        <v>2</v>
      </c>
      <c r="R799" t="s">
        <v>10</v>
      </c>
      <c r="S799" t="s">
        <v>11</v>
      </c>
      <c r="T799">
        <v>6</v>
      </c>
      <c r="U799" t="s">
        <v>12</v>
      </c>
      <c r="V799">
        <v>100</v>
      </c>
      <c r="W799">
        <v>290</v>
      </c>
      <c r="X799" s="1">
        <v>45778</v>
      </c>
      <c r="Y799" t="s">
        <v>13</v>
      </c>
      <c r="AE799" s="3">
        <v>56.129032258064498</v>
      </c>
      <c r="AF799">
        <f>W799*L799</f>
        <v>1740</v>
      </c>
      <c r="AG799" t="s">
        <v>63</v>
      </c>
    </row>
    <row r="800" spans="1:33" x14ac:dyDescent="0.35">
      <c r="A800" s="1">
        <v>45892</v>
      </c>
      <c r="B800" t="s">
        <v>0</v>
      </c>
      <c r="C800" t="s">
        <v>1</v>
      </c>
      <c r="D800">
        <v>2</v>
      </c>
      <c r="E800" t="s">
        <v>2</v>
      </c>
      <c r="F800" t="s">
        <v>3</v>
      </c>
      <c r="G800" t="s">
        <v>4</v>
      </c>
      <c r="H800">
        <v>24</v>
      </c>
      <c r="I800" s="1">
        <v>45778</v>
      </c>
      <c r="J800" t="s">
        <v>5</v>
      </c>
      <c r="K800" t="s">
        <v>6</v>
      </c>
      <c r="L800">
        <v>1</v>
      </c>
      <c r="M800" t="s">
        <v>7</v>
      </c>
      <c r="N800" t="s">
        <v>8</v>
      </c>
      <c r="O800" t="s">
        <v>4</v>
      </c>
      <c r="P800" t="s">
        <v>9</v>
      </c>
      <c r="Q800">
        <v>2</v>
      </c>
      <c r="R800" t="s">
        <v>10</v>
      </c>
      <c r="S800" t="s">
        <v>11</v>
      </c>
      <c r="T800">
        <v>6</v>
      </c>
      <c r="U800" t="s">
        <v>12</v>
      </c>
      <c r="V800">
        <v>100</v>
      </c>
      <c r="W800">
        <v>7951.9999895199999</v>
      </c>
      <c r="X800" s="1">
        <v>45778</v>
      </c>
      <c r="Y800" t="s">
        <v>13</v>
      </c>
      <c r="AE800" s="3">
        <v>0</v>
      </c>
    </row>
    <row r="801" spans="1:33" x14ac:dyDescent="0.35">
      <c r="A801" s="1">
        <v>45892</v>
      </c>
      <c r="B801" t="s">
        <v>14</v>
      </c>
      <c r="C801" t="s">
        <v>15</v>
      </c>
      <c r="D801">
        <v>2</v>
      </c>
      <c r="E801" t="s">
        <v>16</v>
      </c>
      <c r="G801" t="s">
        <v>4</v>
      </c>
      <c r="H801">
        <v>24</v>
      </c>
      <c r="I801" s="1">
        <v>45778</v>
      </c>
      <c r="J801" t="s">
        <v>13</v>
      </c>
      <c r="K801" t="s">
        <v>4</v>
      </c>
      <c r="L801">
        <v>1</v>
      </c>
      <c r="M801" t="s">
        <v>7</v>
      </c>
      <c r="N801" t="s">
        <v>8</v>
      </c>
      <c r="O801" t="s">
        <v>4</v>
      </c>
      <c r="P801" t="s">
        <v>9</v>
      </c>
      <c r="Q801">
        <v>2</v>
      </c>
      <c r="R801" t="s">
        <v>10</v>
      </c>
      <c r="S801" t="s">
        <v>11</v>
      </c>
      <c r="T801">
        <v>6</v>
      </c>
      <c r="U801" t="s">
        <v>12</v>
      </c>
      <c r="V801">
        <v>100</v>
      </c>
      <c r="W801">
        <v>290</v>
      </c>
      <c r="X801" s="1">
        <v>45778</v>
      </c>
      <c r="Y801" t="s">
        <v>13</v>
      </c>
      <c r="AE801" s="3">
        <v>2.8064516129032202</v>
      </c>
    </row>
    <row r="802" spans="1:33" x14ac:dyDescent="0.35">
      <c r="A802" s="1">
        <v>45892</v>
      </c>
      <c r="B802" t="s">
        <v>17</v>
      </c>
      <c r="C802" t="s">
        <v>18</v>
      </c>
      <c r="D802">
        <v>2</v>
      </c>
      <c r="E802" s="2" t="s">
        <v>19</v>
      </c>
      <c r="F802" t="s">
        <v>20</v>
      </c>
      <c r="G802" t="s">
        <v>4</v>
      </c>
      <c r="H802">
        <v>24</v>
      </c>
      <c r="I802" s="1">
        <v>45778</v>
      </c>
      <c r="J802" t="s">
        <v>13</v>
      </c>
      <c r="K802" t="s">
        <v>6</v>
      </c>
      <c r="L802">
        <v>1</v>
      </c>
      <c r="M802" t="s">
        <v>7</v>
      </c>
      <c r="N802" t="s">
        <v>8</v>
      </c>
      <c r="O802" t="s">
        <v>4</v>
      </c>
      <c r="P802" t="s">
        <v>9</v>
      </c>
      <c r="Q802">
        <v>2</v>
      </c>
      <c r="R802" t="s">
        <v>10</v>
      </c>
      <c r="S802" t="s">
        <v>11</v>
      </c>
      <c r="T802">
        <v>6</v>
      </c>
      <c r="U802" t="s">
        <v>12</v>
      </c>
      <c r="V802">
        <v>100</v>
      </c>
      <c r="W802">
        <v>100370</v>
      </c>
      <c r="X802" s="1">
        <v>45778</v>
      </c>
      <c r="Y802" t="s">
        <v>13</v>
      </c>
      <c r="AE802" s="3">
        <v>1871.1612911387001</v>
      </c>
    </row>
    <row r="803" spans="1:33" x14ac:dyDescent="0.35">
      <c r="A803" s="1">
        <v>45892</v>
      </c>
      <c r="B803" t="s">
        <v>21</v>
      </c>
      <c r="C803" t="s">
        <v>1</v>
      </c>
      <c r="D803">
        <v>2</v>
      </c>
      <c r="E803" t="s">
        <v>22</v>
      </c>
      <c r="G803" t="s">
        <v>4</v>
      </c>
      <c r="H803">
        <v>24</v>
      </c>
      <c r="I803" s="1">
        <v>45778</v>
      </c>
      <c r="J803" t="s">
        <v>13</v>
      </c>
      <c r="K803" t="s">
        <v>6</v>
      </c>
      <c r="L803">
        <v>1</v>
      </c>
      <c r="M803" t="s">
        <v>7</v>
      </c>
      <c r="N803" t="s">
        <v>8</v>
      </c>
      <c r="O803" t="s">
        <v>4</v>
      </c>
      <c r="P803" t="s">
        <v>9</v>
      </c>
      <c r="Q803">
        <v>2</v>
      </c>
      <c r="R803" t="s">
        <v>10</v>
      </c>
      <c r="S803" t="s">
        <v>11</v>
      </c>
      <c r="T803">
        <v>6</v>
      </c>
      <c r="U803" t="s">
        <v>12</v>
      </c>
      <c r="V803">
        <v>100</v>
      </c>
      <c r="W803">
        <v>50172.000082079998</v>
      </c>
      <c r="X803" s="1">
        <v>45778</v>
      </c>
      <c r="Y803" t="s">
        <v>13</v>
      </c>
      <c r="AE803" s="3">
        <v>1618.45161555096</v>
      </c>
    </row>
    <row r="804" spans="1:33" x14ac:dyDescent="0.35">
      <c r="A804" s="1">
        <v>45892</v>
      </c>
      <c r="B804" t="s">
        <v>23</v>
      </c>
      <c r="C804" t="s">
        <v>1</v>
      </c>
      <c r="D804">
        <v>2</v>
      </c>
      <c r="E804" t="s">
        <v>24</v>
      </c>
      <c r="F804" t="s">
        <v>25</v>
      </c>
      <c r="G804" t="s">
        <v>4</v>
      </c>
      <c r="H804">
        <v>24</v>
      </c>
      <c r="I804" s="1">
        <v>45778</v>
      </c>
      <c r="J804" t="s">
        <v>5</v>
      </c>
      <c r="K804" t="s">
        <v>4</v>
      </c>
      <c r="L804">
        <v>1</v>
      </c>
      <c r="M804" t="s">
        <v>7</v>
      </c>
      <c r="N804" t="s">
        <v>8</v>
      </c>
      <c r="O804" t="s">
        <v>4</v>
      </c>
      <c r="P804" t="s">
        <v>9</v>
      </c>
      <c r="Q804">
        <v>2</v>
      </c>
      <c r="R804" t="s">
        <v>10</v>
      </c>
      <c r="S804" t="s">
        <v>11</v>
      </c>
      <c r="T804">
        <v>6</v>
      </c>
      <c r="U804" t="s">
        <v>12</v>
      </c>
      <c r="V804">
        <v>100</v>
      </c>
      <c r="W804">
        <v>50054</v>
      </c>
      <c r="X804" s="1">
        <v>45778</v>
      </c>
      <c r="Y804" t="s">
        <v>13</v>
      </c>
      <c r="AE804" s="3">
        <v>0</v>
      </c>
    </row>
    <row r="805" spans="1:33" x14ac:dyDescent="0.35">
      <c r="A805" s="1">
        <v>45892</v>
      </c>
      <c r="B805" t="s">
        <v>26</v>
      </c>
      <c r="C805" t="s">
        <v>1</v>
      </c>
      <c r="D805">
        <v>2</v>
      </c>
      <c r="E805" t="s">
        <v>27</v>
      </c>
      <c r="F805" t="s">
        <v>28</v>
      </c>
      <c r="G805" t="s">
        <v>4</v>
      </c>
      <c r="H805">
        <v>24</v>
      </c>
      <c r="I805" s="1">
        <v>45778</v>
      </c>
      <c r="J805" t="s">
        <v>13</v>
      </c>
      <c r="K805" t="s">
        <v>6</v>
      </c>
      <c r="L805">
        <v>1</v>
      </c>
      <c r="M805" t="s">
        <v>7</v>
      </c>
      <c r="N805" t="s">
        <v>8</v>
      </c>
      <c r="O805" t="s">
        <v>4</v>
      </c>
      <c r="P805" t="s">
        <v>9</v>
      </c>
      <c r="Q805">
        <v>2</v>
      </c>
      <c r="R805" t="s">
        <v>10</v>
      </c>
      <c r="S805" t="s">
        <v>11</v>
      </c>
      <c r="T805">
        <v>6</v>
      </c>
      <c r="U805" t="s">
        <v>12</v>
      </c>
      <c r="V805">
        <v>100</v>
      </c>
      <c r="W805">
        <v>7060</v>
      </c>
      <c r="X805" s="1">
        <v>45778</v>
      </c>
      <c r="Y805" t="s">
        <v>13</v>
      </c>
      <c r="AE805" s="3">
        <v>227.74193548387001</v>
      </c>
    </row>
    <row r="806" spans="1:33" x14ac:dyDescent="0.35">
      <c r="A806" s="1">
        <v>45892</v>
      </c>
      <c r="B806" t="s">
        <v>29</v>
      </c>
      <c r="C806">
        <v>0</v>
      </c>
      <c r="D806">
        <v>2</v>
      </c>
      <c r="E806" t="s">
        <v>30</v>
      </c>
      <c r="F806" t="s">
        <v>31</v>
      </c>
      <c r="G806" t="s">
        <v>4</v>
      </c>
      <c r="H806">
        <v>24</v>
      </c>
      <c r="I806" s="1">
        <v>45778</v>
      </c>
      <c r="J806" t="s">
        <v>13</v>
      </c>
      <c r="K806" t="s">
        <v>4</v>
      </c>
      <c r="L806">
        <v>6</v>
      </c>
      <c r="M806" t="s">
        <v>7</v>
      </c>
      <c r="N806" t="s">
        <v>8</v>
      </c>
      <c r="O806" t="s">
        <v>4</v>
      </c>
      <c r="P806" t="s">
        <v>9</v>
      </c>
      <c r="Q806">
        <v>2</v>
      </c>
      <c r="R806" t="s">
        <v>10</v>
      </c>
      <c r="S806" t="s">
        <v>11</v>
      </c>
      <c r="T806">
        <v>6</v>
      </c>
      <c r="U806" t="s">
        <v>12</v>
      </c>
      <c r="V806">
        <v>100</v>
      </c>
      <c r="W806">
        <v>290</v>
      </c>
      <c r="X806" s="1">
        <v>45778</v>
      </c>
      <c r="Y806" t="s">
        <v>13</v>
      </c>
      <c r="AE806" s="3">
        <v>56.129032258064498</v>
      </c>
      <c r="AF806">
        <f>W806*L806</f>
        <v>1740</v>
      </c>
      <c r="AG806" t="s">
        <v>63</v>
      </c>
    </row>
    <row r="807" spans="1:33" x14ac:dyDescent="0.35">
      <c r="A807" s="1">
        <v>45893</v>
      </c>
      <c r="B807" t="s">
        <v>0</v>
      </c>
      <c r="C807" t="s">
        <v>1</v>
      </c>
      <c r="D807">
        <v>2</v>
      </c>
      <c r="E807" t="s">
        <v>2</v>
      </c>
      <c r="F807" t="s">
        <v>3</v>
      </c>
      <c r="G807" t="s">
        <v>4</v>
      </c>
      <c r="H807">
        <v>24</v>
      </c>
      <c r="I807" s="1">
        <v>45778</v>
      </c>
      <c r="J807" t="s">
        <v>5</v>
      </c>
      <c r="K807" t="s">
        <v>6</v>
      </c>
      <c r="L807">
        <v>1</v>
      </c>
      <c r="M807" t="s">
        <v>7</v>
      </c>
      <c r="N807" t="s">
        <v>8</v>
      </c>
      <c r="O807" t="s">
        <v>4</v>
      </c>
      <c r="P807" t="s">
        <v>9</v>
      </c>
      <c r="Q807">
        <v>2</v>
      </c>
      <c r="R807" t="s">
        <v>10</v>
      </c>
      <c r="S807" t="s">
        <v>11</v>
      </c>
      <c r="T807">
        <v>6</v>
      </c>
      <c r="U807" t="s">
        <v>12</v>
      </c>
      <c r="V807">
        <v>100</v>
      </c>
      <c r="W807">
        <v>7951.9999895199999</v>
      </c>
      <c r="X807" s="1">
        <v>45778</v>
      </c>
      <c r="Y807" t="s">
        <v>13</v>
      </c>
      <c r="AE807" s="3">
        <v>0</v>
      </c>
    </row>
    <row r="808" spans="1:33" x14ac:dyDescent="0.35">
      <c r="A808" s="1">
        <v>45893</v>
      </c>
      <c r="B808" t="s">
        <v>14</v>
      </c>
      <c r="C808" t="s">
        <v>15</v>
      </c>
      <c r="D808">
        <v>2</v>
      </c>
      <c r="E808" t="s">
        <v>16</v>
      </c>
      <c r="G808" t="s">
        <v>4</v>
      </c>
      <c r="H808">
        <v>24</v>
      </c>
      <c r="I808" s="1">
        <v>45778</v>
      </c>
      <c r="J808" t="s">
        <v>13</v>
      </c>
      <c r="K808" t="s">
        <v>4</v>
      </c>
      <c r="L808">
        <v>1</v>
      </c>
      <c r="M808" t="s">
        <v>7</v>
      </c>
      <c r="N808" t="s">
        <v>8</v>
      </c>
      <c r="O808" t="s">
        <v>4</v>
      </c>
      <c r="P808" t="s">
        <v>9</v>
      </c>
      <c r="Q808">
        <v>2</v>
      </c>
      <c r="R808" t="s">
        <v>10</v>
      </c>
      <c r="S808" t="s">
        <v>11</v>
      </c>
      <c r="T808">
        <v>6</v>
      </c>
      <c r="U808" t="s">
        <v>12</v>
      </c>
      <c r="V808">
        <v>100</v>
      </c>
      <c r="W808">
        <v>290</v>
      </c>
      <c r="X808" s="1">
        <v>45778</v>
      </c>
      <c r="Y808" t="s">
        <v>13</v>
      </c>
      <c r="AE808" s="3">
        <v>2.8064516129032202</v>
      </c>
    </row>
    <row r="809" spans="1:33" x14ac:dyDescent="0.35">
      <c r="A809" s="1">
        <v>45893</v>
      </c>
      <c r="B809" t="s">
        <v>17</v>
      </c>
      <c r="C809" t="s">
        <v>18</v>
      </c>
      <c r="D809">
        <v>2</v>
      </c>
      <c r="E809" s="2" t="s">
        <v>19</v>
      </c>
      <c r="F809" t="s">
        <v>20</v>
      </c>
      <c r="G809" t="s">
        <v>4</v>
      </c>
      <c r="H809">
        <v>24</v>
      </c>
      <c r="I809" s="1">
        <v>45778</v>
      </c>
      <c r="J809" t="s">
        <v>13</v>
      </c>
      <c r="K809" t="s">
        <v>6</v>
      </c>
      <c r="L809">
        <v>1</v>
      </c>
      <c r="M809" t="s">
        <v>7</v>
      </c>
      <c r="N809" t="s">
        <v>8</v>
      </c>
      <c r="O809" t="s">
        <v>4</v>
      </c>
      <c r="P809" t="s">
        <v>9</v>
      </c>
      <c r="Q809">
        <v>2</v>
      </c>
      <c r="R809" t="s">
        <v>10</v>
      </c>
      <c r="S809" t="s">
        <v>11</v>
      </c>
      <c r="T809">
        <v>6</v>
      </c>
      <c r="U809" t="s">
        <v>12</v>
      </c>
      <c r="V809">
        <v>100</v>
      </c>
      <c r="W809">
        <v>100370</v>
      </c>
      <c r="X809" s="1">
        <v>45778</v>
      </c>
      <c r="Y809" t="s">
        <v>13</v>
      </c>
      <c r="AE809" s="3">
        <v>1871.1612911387001</v>
      </c>
    </row>
    <row r="810" spans="1:33" x14ac:dyDescent="0.35">
      <c r="A810" s="1">
        <v>45893</v>
      </c>
      <c r="B810" t="s">
        <v>21</v>
      </c>
      <c r="C810" t="s">
        <v>1</v>
      </c>
      <c r="D810">
        <v>2</v>
      </c>
      <c r="E810" t="s">
        <v>22</v>
      </c>
      <c r="G810" t="s">
        <v>4</v>
      </c>
      <c r="H810">
        <v>24</v>
      </c>
      <c r="I810" s="1">
        <v>45778</v>
      </c>
      <c r="J810" t="s">
        <v>13</v>
      </c>
      <c r="K810" t="s">
        <v>6</v>
      </c>
      <c r="L810">
        <v>1</v>
      </c>
      <c r="M810" t="s">
        <v>7</v>
      </c>
      <c r="N810" t="s">
        <v>8</v>
      </c>
      <c r="O810" t="s">
        <v>4</v>
      </c>
      <c r="P810" t="s">
        <v>9</v>
      </c>
      <c r="Q810">
        <v>2</v>
      </c>
      <c r="R810" t="s">
        <v>10</v>
      </c>
      <c r="S810" t="s">
        <v>11</v>
      </c>
      <c r="T810">
        <v>6</v>
      </c>
      <c r="U810" t="s">
        <v>12</v>
      </c>
      <c r="V810">
        <v>100</v>
      </c>
      <c r="W810">
        <v>50172.000082079998</v>
      </c>
      <c r="X810" s="1">
        <v>45778</v>
      </c>
      <c r="Y810" t="s">
        <v>13</v>
      </c>
      <c r="AE810" s="3">
        <v>1618.45161555096</v>
      </c>
    </row>
    <row r="811" spans="1:33" x14ac:dyDescent="0.35">
      <c r="A811" s="1">
        <v>45893</v>
      </c>
      <c r="B811" t="s">
        <v>23</v>
      </c>
      <c r="C811" t="s">
        <v>1</v>
      </c>
      <c r="D811">
        <v>2</v>
      </c>
      <c r="E811" t="s">
        <v>24</v>
      </c>
      <c r="F811" t="s">
        <v>25</v>
      </c>
      <c r="G811" t="s">
        <v>4</v>
      </c>
      <c r="H811">
        <v>24</v>
      </c>
      <c r="I811" s="1">
        <v>45778</v>
      </c>
      <c r="J811" t="s">
        <v>5</v>
      </c>
      <c r="K811" t="s">
        <v>4</v>
      </c>
      <c r="L811">
        <v>1</v>
      </c>
      <c r="M811" t="s">
        <v>7</v>
      </c>
      <c r="N811" t="s">
        <v>8</v>
      </c>
      <c r="O811" t="s">
        <v>4</v>
      </c>
      <c r="P811" t="s">
        <v>9</v>
      </c>
      <c r="Q811">
        <v>2</v>
      </c>
      <c r="R811" t="s">
        <v>10</v>
      </c>
      <c r="S811" t="s">
        <v>11</v>
      </c>
      <c r="T811">
        <v>6</v>
      </c>
      <c r="U811" t="s">
        <v>12</v>
      </c>
      <c r="V811">
        <v>100</v>
      </c>
      <c r="W811">
        <v>50054</v>
      </c>
      <c r="X811" s="1">
        <v>45778</v>
      </c>
      <c r="Y811" t="s">
        <v>13</v>
      </c>
      <c r="AE811" s="3">
        <v>0</v>
      </c>
    </row>
    <row r="812" spans="1:33" x14ac:dyDescent="0.35">
      <c r="A812" s="1">
        <v>45893</v>
      </c>
      <c r="B812" t="s">
        <v>26</v>
      </c>
      <c r="C812" t="s">
        <v>1</v>
      </c>
      <c r="D812">
        <v>2</v>
      </c>
      <c r="E812" t="s">
        <v>27</v>
      </c>
      <c r="F812" t="s">
        <v>28</v>
      </c>
      <c r="G812" t="s">
        <v>4</v>
      </c>
      <c r="H812">
        <v>24</v>
      </c>
      <c r="I812" s="1">
        <v>45778</v>
      </c>
      <c r="J812" t="s">
        <v>13</v>
      </c>
      <c r="K812" t="s">
        <v>6</v>
      </c>
      <c r="L812">
        <v>1</v>
      </c>
      <c r="M812" t="s">
        <v>7</v>
      </c>
      <c r="N812" t="s">
        <v>8</v>
      </c>
      <c r="O812" t="s">
        <v>4</v>
      </c>
      <c r="P812" t="s">
        <v>9</v>
      </c>
      <c r="Q812">
        <v>2</v>
      </c>
      <c r="R812" t="s">
        <v>10</v>
      </c>
      <c r="S812" t="s">
        <v>11</v>
      </c>
      <c r="T812">
        <v>6</v>
      </c>
      <c r="U812" t="s">
        <v>12</v>
      </c>
      <c r="V812">
        <v>100</v>
      </c>
      <c r="W812">
        <v>7060</v>
      </c>
      <c r="X812" s="1">
        <v>45778</v>
      </c>
      <c r="Y812" t="s">
        <v>13</v>
      </c>
      <c r="AE812" s="3">
        <v>227.74193548387001</v>
      </c>
    </row>
    <row r="813" spans="1:33" x14ac:dyDescent="0.35">
      <c r="A813" s="1">
        <v>45893</v>
      </c>
      <c r="B813" t="s">
        <v>29</v>
      </c>
      <c r="C813">
        <v>0</v>
      </c>
      <c r="D813">
        <v>2</v>
      </c>
      <c r="E813" t="s">
        <v>30</v>
      </c>
      <c r="F813" t="s">
        <v>31</v>
      </c>
      <c r="G813" t="s">
        <v>4</v>
      </c>
      <c r="H813">
        <v>24</v>
      </c>
      <c r="I813" s="1">
        <v>45778</v>
      </c>
      <c r="J813" t="s">
        <v>13</v>
      </c>
      <c r="K813" t="s">
        <v>4</v>
      </c>
      <c r="L813">
        <v>6</v>
      </c>
      <c r="M813" t="s">
        <v>7</v>
      </c>
      <c r="N813" t="s">
        <v>8</v>
      </c>
      <c r="O813" t="s">
        <v>4</v>
      </c>
      <c r="P813" t="s">
        <v>9</v>
      </c>
      <c r="Q813">
        <v>2</v>
      </c>
      <c r="R813" t="s">
        <v>10</v>
      </c>
      <c r="S813" t="s">
        <v>11</v>
      </c>
      <c r="T813">
        <v>6</v>
      </c>
      <c r="U813" t="s">
        <v>12</v>
      </c>
      <c r="V813">
        <v>100</v>
      </c>
      <c r="W813">
        <v>290</v>
      </c>
      <c r="X813" s="1">
        <v>45778</v>
      </c>
      <c r="Y813" t="s">
        <v>13</v>
      </c>
      <c r="AE813" s="3">
        <v>56.129032258064498</v>
      </c>
      <c r="AF813">
        <f>W813*L813</f>
        <v>1740</v>
      </c>
      <c r="AG813" t="s">
        <v>63</v>
      </c>
    </row>
    <row r="814" spans="1:33" x14ac:dyDescent="0.35">
      <c r="A814" s="1">
        <v>45894</v>
      </c>
      <c r="B814" t="s">
        <v>0</v>
      </c>
      <c r="C814" t="s">
        <v>1</v>
      </c>
      <c r="D814">
        <v>2</v>
      </c>
      <c r="E814" t="s">
        <v>2</v>
      </c>
      <c r="F814" t="s">
        <v>3</v>
      </c>
      <c r="G814" t="s">
        <v>4</v>
      </c>
      <c r="H814">
        <v>24</v>
      </c>
      <c r="I814" s="1">
        <v>45778</v>
      </c>
      <c r="J814" t="s">
        <v>5</v>
      </c>
      <c r="K814" t="s">
        <v>6</v>
      </c>
      <c r="L814">
        <v>1</v>
      </c>
      <c r="M814" t="s">
        <v>7</v>
      </c>
      <c r="N814" t="s">
        <v>8</v>
      </c>
      <c r="O814" t="s">
        <v>4</v>
      </c>
      <c r="P814" t="s">
        <v>9</v>
      </c>
      <c r="Q814">
        <v>2</v>
      </c>
      <c r="R814" t="s">
        <v>10</v>
      </c>
      <c r="S814" t="s">
        <v>11</v>
      </c>
      <c r="T814">
        <v>6</v>
      </c>
      <c r="U814" t="s">
        <v>12</v>
      </c>
      <c r="V814">
        <v>100</v>
      </c>
      <c r="W814">
        <v>7951.9999895199999</v>
      </c>
      <c r="X814" s="1">
        <v>45778</v>
      </c>
      <c r="Y814" t="s">
        <v>13</v>
      </c>
      <c r="AE814" s="3">
        <v>0</v>
      </c>
    </row>
    <row r="815" spans="1:33" x14ac:dyDescent="0.35">
      <c r="A815" s="1">
        <v>45894</v>
      </c>
      <c r="B815" t="s">
        <v>14</v>
      </c>
      <c r="C815" t="s">
        <v>15</v>
      </c>
      <c r="D815">
        <v>2</v>
      </c>
      <c r="E815" t="s">
        <v>16</v>
      </c>
      <c r="G815" t="s">
        <v>4</v>
      </c>
      <c r="H815">
        <v>24</v>
      </c>
      <c r="I815" s="1">
        <v>45778</v>
      </c>
      <c r="J815" t="s">
        <v>13</v>
      </c>
      <c r="K815" t="s">
        <v>4</v>
      </c>
      <c r="L815">
        <v>1</v>
      </c>
      <c r="M815" t="s">
        <v>7</v>
      </c>
      <c r="N815" t="s">
        <v>8</v>
      </c>
      <c r="O815" t="s">
        <v>4</v>
      </c>
      <c r="P815" t="s">
        <v>9</v>
      </c>
      <c r="Q815">
        <v>2</v>
      </c>
      <c r="R815" t="s">
        <v>10</v>
      </c>
      <c r="S815" t="s">
        <v>11</v>
      </c>
      <c r="T815">
        <v>6</v>
      </c>
      <c r="U815" t="s">
        <v>12</v>
      </c>
      <c r="V815">
        <v>100</v>
      </c>
      <c r="W815">
        <v>290</v>
      </c>
      <c r="X815" s="1">
        <v>45778</v>
      </c>
      <c r="Y815" t="s">
        <v>13</v>
      </c>
      <c r="AE815" s="3">
        <v>2.8064516129032202</v>
      </c>
    </row>
    <row r="816" spans="1:33" x14ac:dyDescent="0.35">
      <c r="A816" s="1">
        <v>45894</v>
      </c>
      <c r="B816" t="s">
        <v>17</v>
      </c>
      <c r="C816" t="s">
        <v>18</v>
      </c>
      <c r="D816">
        <v>2</v>
      </c>
      <c r="E816" s="2" t="s">
        <v>19</v>
      </c>
      <c r="F816" t="s">
        <v>20</v>
      </c>
      <c r="G816" t="s">
        <v>4</v>
      </c>
      <c r="H816">
        <v>24</v>
      </c>
      <c r="I816" s="1">
        <v>45778</v>
      </c>
      <c r="J816" t="s">
        <v>13</v>
      </c>
      <c r="K816" t="s">
        <v>6</v>
      </c>
      <c r="L816">
        <v>1</v>
      </c>
      <c r="M816" t="s">
        <v>7</v>
      </c>
      <c r="N816" t="s">
        <v>8</v>
      </c>
      <c r="O816" t="s">
        <v>4</v>
      </c>
      <c r="P816" t="s">
        <v>9</v>
      </c>
      <c r="Q816">
        <v>2</v>
      </c>
      <c r="R816" t="s">
        <v>10</v>
      </c>
      <c r="S816" t="s">
        <v>11</v>
      </c>
      <c r="T816">
        <v>6</v>
      </c>
      <c r="U816" t="s">
        <v>12</v>
      </c>
      <c r="V816">
        <v>100</v>
      </c>
      <c r="W816">
        <v>100370</v>
      </c>
      <c r="X816" s="1">
        <v>45778</v>
      </c>
      <c r="Y816" t="s">
        <v>13</v>
      </c>
      <c r="AE816" s="3">
        <v>1871.1612911387001</v>
      </c>
    </row>
    <row r="817" spans="1:33" x14ac:dyDescent="0.35">
      <c r="A817" s="1">
        <v>45894</v>
      </c>
      <c r="B817" t="s">
        <v>21</v>
      </c>
      <c r="C817" t="s">
        <v>1</v>
      </c>
      <c r="D817">
        <v>2</v>
      </c>
      <c r="E817" t="s">
        <v>22</v>
      </c>
      <c r="G817" t="s">
        <v>4</v>
      </c>
      <c r="H817">
        <v>24</v>
      </c>
      <c r="I817" s="1">
        <v>45778</v>
      </c>
      <c r="J817" t="s">
        <v>13</v>
      </c>
      <c r="K817" t="s">
        <v>6</v>
      </c>
      <c r="L817">
        <v>1</v>
      </c>
      <c r="M817" t="s">
        <v>7</v>
      </c>
      <c r="N817" t="s">
        <v>8</v>
      </c>
      <c r="O817" t="s">
        <v>4</v>
      </c>
      <c r="P817" t="s">
        <v>9</v>
      </c>
      <c r="Q817">
        <v>2</v>
      </c>
      <c r="R817" t="s">
        <v>10</v>
      </c>
      <c r="S817" t="s">
        <v>11</v>
      </c>
      <c r="T817">
        <v>6</v>
      </c>
      <c r="U817" t="s">
        <v>12</v>
      </c>
      <c r="V817">
        <v>100</v>
      </c>
      <c r="W817">
        <v>50172.000082079998</v>
      </c>
      <c r="X817" s="1">
        <v>45778</v>
      </c>
      <c r="Y817" t="s">
        <v>13</v>
      </c>
      <c r="AE817" s="3">
        <v>1618.45161555096</v>
      </c>
    </row>
    <row r="818" spans="1:33" x14ac:dyDescent="0.35">
      <c r="A818" s="1">
        <v>45894</v>
      </c>
      <c r="B818" t="s">
        <v>23</v>
      </c>
      <c r="C818" t="s">
        <v>1</v>
      </c>
      <c r="D818">
        <v>2</v>
      </c>
      <c r="E818" t="s">
        <v>24</v>
      </c>
      <c r="F818" t="s">
        <v>25</v>
      </c>
      <c r="G818" t="s">
        <v>4</v>
      </c>
      <c r="H818">
        <v>24</v>
      </c>
      <c r="I818" s="1">
        <v>45778</v>
      </c>
      <c r="J818" t="s">
        <v>5</v>
      </c>
      <c r="K818" t="s">
        <v>4</v>
      </c>
      <c r="L818">
        <v>1</v>
      </c>
      <c r="M818" t="s">
        <v>7</v>
      </c>
      <c r="N818" t="s">
        <v>8</v>
      </c>
      <c r="O818" t="s">
        <v>4</v>
      </c>
      <c r="P818" t="s">
        <v>9</v>
      </c>
      <c r="Q818">
        <v>2</v>
      </c>
      <c r="R818" t="s">
        <v>10</v>
      </c>
      <c r="S818" t="s">
        <v>11</v>
      </c>
      <c r="T818">
        <v>6</v>
      </c>
      <c r="U818" t="s">
        <v>12</v>
      </c>
      <c r="V818">
        <v>100</v>
      </c>
      <c r="W818">
        <v>50054</v>
      </c>
      <c r="X818" s="1">
        <v>45778</v>
      </c>
      <c r="Y818" t="s">
        <v>13</v>
      </c>
      <c r="AE818" s="3">
        <v>0</v>
      </c>
    </row>
    <row r="819" spans="1:33" x14ac:dyDescent="0.35">
      <c r="A819" s="1">
        <v>45894</v>
      </c>
      <c r="B819" t="s">
        <v>26</v>
      </c>
      <c r="C819" t="s">
        <v>1</v>
      </c>
      <c r="D819">
        <v>2</v>
      </c>
      <c r="E819" t="s">
        <v>27</v>
      </c>
      <c r="F819" t="s">
        <v>28</v>
      </c>
      <c r="G819" t="s">
        <v>4</v>
      </c>
      <c r="H819">
        <v>24</v>
      </c>
      <c r="I819" s="1">
        <v>45778</v>
      </c>
      <c r="J819" t="s">
        <v>13</v>
      </c>
      <c r="K819" t="s">
        <v>6</v>
      </c>
      <c r="L819">
        <v>1</v>
      </c>
      <c r="M819" t="s">
        <v>7</v>
      </c>
      <c r="N819" t="s">
        <v>8</v>
      </c>
      <c r="O819" t="s">
        <v>4</v>
      </c>
      <c r="P819" t="s">
        <v>9</v>
      </c>
      <c r="Q819">
        <v>2</v>
      </c>
      <c r="R819" t="s">
        <v>10</v>
      </c>
      <c r="S819" t="s">
        <v>11</v>
      </c>
      <c r="T819">
        <v>6</v>
      </c>
      <c r="U819" t="s">
        <v>12</v>
      </c>
      <c r="V819">
        <v>100</v>
      </c>
      <c r="W819">
        <v>7060</v>
      </c>
      <c r="X819" s="1">
        <v>45778</v>
      </c>
      <c r="Y819" t="s">
        <v>13</v>
      </c>
      <c r="AE819" s="3">
        <v>227.74193548387001</v>
      </c>
    </row>
    <row r="820" spans="1:33" x14ac:dyDescent="0.35">
      <c r="A820" s="1">
        <v>45894</v>
      </c>
      <c r="B820" t="s">
        <v>29</v>
      </c>
      <c r="C820">
        <v>0</v>
      </c>
      <c r="D820">
        <v>2</v>
      </c>
      <c r="E820" t="s">
        <v>30</v>
      </c>
      <c r="F820" t="s">
        <v>31</v>
      </c>
      <c r="G820" t="s">
        <v>4</v>
      </c>
      <c r="H820">
        <v>24</v>
      </c>
      <c r="I820" s="1">
        <v>45778</v>
      </c>
      <c r="J820" t="s">
        <v>13</v>
      </c>
      <c r="K820" t="s">
        <v>4</v>
      </c>
      <c r="L820">
        <v>6</v>
      </c>
      <c r="M820" t="s">
        <v>7</v>
      </c>
      <c r="N820" t="s">
        <v>8</v>
      </c>
      <c r="O820" t="s">
        <v>4</v>
      </c>
      <c r="P820" t="s">
        <v>9</v>
      </c>
      <c r="Q820">
        <v>2</v>
      </c>
      <c r="R820" t="s">
        <v>10</v>
      </c>
      <c r="S820" t="s">
        <v>11</v>
      </c>
      <c r="T820">
        <v>6</v>
      </c>
      <c r="U820" t="s">
        <v>12</v>
      </c>
      <c r="V820">
        <v>100</v>
      </c>
      <c r="W820">
        <v>290</v>
      </c>
      <c r="X820" s="1">
        <v>45778</v>
      </c>
      <c r="Y820" t="s">
        <v>13</v>
      </c>
      <c r="AE820" s="3">
        <v>56.129032258064498</v>
      </c>
      <c r="AF820">
        <f>W820*L820</f>
        <v>1740</v>
      </c>
      <c r="AG820" t="s">
        <v>63</v>
      </c>
    </row>
    <row r="821" spans="1:33" x14ac:dyDescent="0.35">
      <c r="A821" s="1">
        <v>45895</v>
      </c>
      <c r="B821" t="s">
        <v>0</v>
      </c>
      <c r="C821" t="s">
        <v>1</v>
      </c>
      <c r="D821">
        <v>2</v>
      </c>
      <c r="E821" t="s">
        <v>2</v>
      </c>
      <c r="F821" t="s">
        <v>3</v>
      </c>
      <c r="G821" t="s">
        <v>4</v>
      </c>
      <c r="H821">
        <v>24</v>
      </c>
      <c r="I821" s="1">
        <v>45778</v>
      </c>
      <c r="J821" t="s">
        <v>5</v>
      </c>
      <c r="K821" t="s">
        <v>6</v>
      </c>
      <c r="L821">
        <v>1</v>
      </c>
      <c r="M821" t="s">
        <v>7</v>
      </c>
      <c r="N821" t="s">
        <v>8</v>
      </c>
      <c r="O821" t="s">
        <v>4</v>
      </c>
      <c r="P821" t="s">
        <v>9</v>
      </c>
      <c r="Q821">
        <v>2</v>
      </c>
      <c r="R821" t="s">
        <v>10</v>
      </c>
      <c r="S821" t="s">
        <v>11</v>
      </c>
      <c r="T821">
        <v>6</v>
      </c>
      <c r="U821" t="s">
        <v>12</v>
      </c>
      <c r="V821">
        <v>100</v>
      </c>
      <c r="W821">
        <v>7951.9999895199999</v>
      </c>
      <c r="X821" s="1">
        <v>45778</v>
      </c>
      <c r="Y821" t="s">
        <v>13</v>
      </c>
      <c r="AE821" s="3">
        <v>0</v>
      </c>
    </row>
    <row r="822" spans="1:33" x14ac:dyDescent="0.35">
      <c r="A822" s="1">
        <v>45895</v>
      </c>
      <c r="B822" t="s">
        <v>14</v>
      </c>
      <c r="C822" t="s">
        <v>15</v>
      </c>
      <c r="D822">
        <v>2</v>
      </c>
      <c r="E822" t="s">
        <v>16</v>
      </c>
      <c r="G822" t="s">
        <v>4</v>
      </c>
      <c r="H822">
        <v>24</v>
      </c>
      <c r="I822" s="1">
        <v>45778</v>
      </c>
      <c r="J822" t="s">
        <v>13</v>
      </c>
      <c r="K822" t="s">
        <v>4</v>
      </c>
      <c r="L822">
        <v>1</v>
      </c>
      <c r="M822" t="s">
        <v>7</v>
      </c>
      <c r="N822" t="s">
        <v>8</v>
      </c>
      <c r="O822" t="s">
        <v>4</v>
      </c>
      <c r="P822" t="s">
        <v>9</v>
      </c>
      <c r="Q822">
        <v>2</v>
      </c>
      <c r="R822" t="s">
        <v>10</v>
      </c>
      <c r="S822" t="s">
        <v>11</v>
      </c>
      <c r="T822">
        <v>6</v>
      </c>
      <c r="U822" t="s">
        <v>12</v>
      </c>
      <c r="V822">
        <v>100</v>
      </c>
      <c r="W822">
        <v>290</v>
      </c>
      <c r="X822" s="1">
        <v>45778</v>
      </c>
      <c r="Y822" t="s">
        <v>13</v>
      </c>
      <c r="AE822" s="3">
        <v>2.8064516129032202</v>
      </c>
    </row>
    <row r="823" spans="1:33" x14ac:dyDescent="0.35">
      <c r="A823" s="1">
        <v>45895</v>
      </c>
      <c r="B823" t="s">
        <v>17</v>
      </c>
      <c r="C823" t="s">
        <v>18</v>
      </c>
      <c r="D823">
        <v>2</v>
      </c>
      <c r="E823" s="2" t="s">
        <v>19</v>
      </c>
      <c r="F823" t="s">
        <v>20</v>
      </c>
      <c r="G823" t="s">
        <v>4</v>
      </c>
      <c r="H823">
        <v>24</v>
      </c>
      <c r="I823" s="1">
        <v>45778</v>
      </c>
      <c r="J823" t="s">
        <v>13</v>
      </c>
      <c r="K823" t="s">
        <v>6</v>
      </c>
      <c r="L823">
        <v>1</v>
      </c>
      <c r="M823" t="s">
        <v>7</v>
      </c>
      <c r="N823" t="s">
        <v>8</v>
      </c>
      <c r="O823" t="s">
        <v>4</v>
      </c>
      <c r="P823" t="s">
        <v>9</v>
      </c>
      <c r="Q823">
        <v>2</v>
      </c>
      <c r="R823" t="s">
        <v>10</v>
      </c>
      <c r="S823" t="s">
        <v>11</v>
      </c>
      <c r="T823">
        <v>6</v>
      </c>
      <c r="U823" t="s">
        <v>12</v>
      </c>
      <c r="V823">
        <v>100</v>
      </c>
      <c r="W823">
        <v>100370</v>
      </c>
      <c r="X823" s="1">
        <v>45778</v>
      </c>
      <c r="Y823" t="s">
        <v>13</v>
      </c>
      <c r="AE823" s="3">
        <v>1871.1612911387001</v>
      </c>
    </row>
    <row r="824" spans="1:33" x14ac:dyDescent="0.35">
      <c r="A824" s="1">
        <v>45895</v>
      </c>
      <c r="B824" t="s">
        <v>21</v>
      </c>
      <c r="C824" t="s">
        <v>1</v>
      </c>
      <c r="D824">
        <v>2</v>
      </c>
      <c r="E824" t="s">
        <v>22</v>
      </c>
      <c r="G824" t="s">
        <v>4</v>
      </c>
      <c r="H824">
        <v>24</v>
      </c>
      <c r="I824" s="1">
        <v>45778</v>
      </c>
      <c r="J824" t="s">
        <v>13</v>
      </c>
      <c r="K824" t="s">
        <v>6</v>
      </c>
      <c r="L824">
        <v>1</v>
      </c>
      <c r="M824" t="s">
        <v>7</v>
      </c>
      <c r="N824" t="s">
        <v>8</v>
      </c>
      <c r="O824" t="s">
        <v>4</v>
      </c>
      <c r="P824" t="s">
        <v>9</v>
      </c>
      <c r="Q824">
        <v>2</v>
      </c>
      <c r="R824" t="s">
        <v>10</v>
      </c>
      <c r="S824" t="s">
        <v>11</v>
      </c>
      <c r="T824">
        <v>6</v>
      </c>
      <c r="U824" t="s">
        <v>12</v>
      </c>
      <c r="V824">
        <v>100</v>
      </c>
      <c r="W824">
        <v>50172.000082079998</v>
      </c>
      <c r="X824" s="1">
        <v>45778</v>
      </c>
      <c r="Y824" t="s">
        <v>13</v>
      </c>
      <c r="AE824" s="3">
        <v>1618.45161555096</v>
      </c>
    </row>
    <row r="825" spans="1:33" x14ac:dyDescent="0.35">
      <c r="A825" s="1">
        <v>45895</v>
      </c>
      <c r="B825" t="s">
        <v>23</v>
      </c>
      <c r="C825" t="s">
        <v>1</v>
      </c>
      <c r="D825">
        <v>2</v>
      </c>
      <c r="E825" t="s">
        <v>24</v>
      </c>
      <c r="F825" t="s">
        <v>25</v>
      </c>
      <c r="G825" t="s">
        <v>4</v>
      </c>
      <c r="H825">
        <v>24</v>
      </c>
      <c r="I825" s="1">
        <v>45778</v>
      </c>
      <c r="J825" t="s">
        <v>5</v>
      </c>
      <c r="K825" t="s">
        <v>4</v>
      </c>
      <c r="L825">
        <v>1</v>
      </c>
      <c r="M825" t="s">
        <v>7</v>
      </c>
      <c r="N825" t="s">
        <v>8</v>
      </c>
      <c r="O825" t="s">
        <v>4</v>
      </c>
      <c r="P825" t="s">
        <v>9</v>
      </c>
      <c r="Q825">
        <v>2</v>
      </c>
      <c r="R825" t="s">
        <v>10</v>
      </c>
      <c r="S825" t="s">
        <v>11</v>
      </c>
      <c r="T825">
        <v>6</v>
      </c>
      <c r="U825" t="s">
        <v>12</v>
      </c>
      <c r="V825">
        <v>100</v>
      </c>
      <c r="W825">
        <v>50054</v>
      </c>
      <c r="X825" s="1">
        <v>45778</v>
      </c>
      <c r="Y825" t="s">
        <v>13</v>
      </c>
      <c r="AE825" s="3">
        <v>0</v>
      </c>
    </row>
    <row r="826" spans="1:33" x14ac:dyDescent="0.35">
      <c r="A826" s="1">
        <v>45895</v>
      </c>
      <c r="B826" t="s">
        <v>26</v>
      </c>
      <c r="C826" t="s">
        <v>1</v>
      </c>
      <c r="D826">
        <v>2</v>
      </c>
      <c r="E826" t="s">
        <v>27</v>
      </c>
      <c r="F826" t="s">
        <v>28</v>
      </c>
      <c r="G826" t="s">
        <v>4</v>
      </c>
      <c r="H826">
        <v>24</v>
      </c>
      <c r="I826" s="1">
        <v>45778</v>
      </c>
      <c r="J826" t="s">
        <v>13</v>
      </c>
      <c r="K826" t="s">
        <v>6</v>
      </c>
      <c r="L826">
        <v>1</v>
      </c>
      <c r="M826" t="s">
        <v>7</v>
      </c>
      <c r="N826" t="s">
        <v>8</v>
      </c>
      <c r="O826" t="s">
        <v>4</v>
      </c>
      <c r="P826" t="s">
        <v>9</v>
      </c>
      <c r="Q826">
        <v>2</v>
      </c>
      <c r="R826" t="s">
        <v>10</v>
      </c>
      <c r="S826" t="s">
        <v>11</v>
      </c>
      <c r="T826">
        <v>6</v>
      </c>
      <c r="U826" t="s">
        <v>12</v>
      </c>
      <c r="V826">
        <v>100</v>
      </c>
      <c r="W826">
        <v>7060</v>
      </c>
      <c r="X826" s="1">
        <v>45778</v>
      </c>
      <c r="Y826" t="s">
        <v>13</v>
      </c>
      <c r="AE826" s="3">
        <v>227.74193548387001</v>
      </c>
    </row>
    <row r="827" spans="1:33" x14ac:dyDescent="0.35">
      <c r="A827" s="1">
        <v>45895</v>
      </c>
      <c r="B827" t="s">
        <v>29</v>
      </c>
      <c r="C827">
        <v>0</v>
      </c>
      <c r="D827">
        <v>2</v>
      </c>
      <c r="E827" t="s">
        <v>30</v>
      </c>
      <c r="F827" t="s">
        <v>31</v>
      </c>
      <c r="G827" t="s">
        <v>4</v>
      </c>
      <c r="H827">
        <v>24</v>
      </c>
      <c r="I827" s="1">
        <v>45778</v>
      </c>
      <c r="J827" t="s">
        <v>13</v>
      </c>
      <c r="K827" t="s">
        <v>4</v>
      </c>
      <c r="L827">
        <v>6</v>
      </c>
      <c r="M827" t="s">
        <v>7</v>
      </c>
      <c r="N827" t="s">
        <v>8</v>
      </c>
      <c r="O827" t="s">
        <v>4</v>
      </c>
      <c r="P827" t="s">
        <v>9</v>
      </c>
      <c r="Q827">
        <v>2</v>
      </c>
      <c r="R827" t="s">
        <v>10</v>
      </c>
      <c r="S827" t="s">
        <v>11</v>
      </c>
      <c r="T827">
        <v>6</v>
      </c>
      <c r="U827" t="s">
        <v>12</v>
      </c>
      <c r="V827">
        <v>100</v>
      </c>
      <c r="W827">
        <v>290</v>
      </c>
      <c r="X827" s="1">
        <v>45778</v>
      </c>
      <c r="Y827" t="s">
        <v>13</v>
      </c>
      <c r="AE827" s="3">
        <v>56.129032258064498</v>
      </c>
      <c r="AF827">
        <f>W827*L827</f>
        <v>1740</v>
      </c>
      <c r="AG827" t="s">
        <v>63</v>
      </c>
    </row>
    <row r="828" spans="1:33" x14ac:dyDescent="0.35">
      <c r="A828" s="1">
        <v>45896</v>
      </c>
      <c r="B828" t="s">
        <v>0</v>
      </c>
      <c r="C828" t="s">
        <v>1</v>
      </c>
      <c r="D828">
        <v>2</v>
      </c>
      <c r="E828" t="s">
        <v>2</v>
      </c>
      <c r="F828" t="s">
        <v>3</v>
      </c>
      <c r="G828" t="s">
        <v>4</v>
      </c>
      <c r="H828">
        <v>24</v>
      </c>
      <c r="I828" s="1">
        <v>45778</v>
      </c>
      <c r="J828" t="s">
        <v>5</v>
      </c>
      <c r="K828" t="s">
        <v>6</v>
      </c>
      <c r="L828">
        <v>1</v>
      </c>
      <c r="M828" t="s">
        <v>7</v>
      </c>
      <c r="N828" t="s">
        <v>8</v>
      </c>
      <c r="O828" t="s">
        <v>4</v>
      </c>
      <c r="P828" t="s">
        <v>9</v>
      </c>
      <c r="Q828">
        <v>2</v>
      </c>
      <c r="R828" t="s">
        <v>10</v>
      </c>
      <c r="S828" t="s">
        <v>11</v>
      </c>
      <c r="T828">
        <v>6</v>
      </c>
      <c r="U828" t="s">
        <v>12</v>
      </c>
      <c r="V828">
        <v>100</v>
      </c>
      <c r="W828">
        <v>7951.9999895199999</v>
      </c>
      <c r="X828" s="1">
        <v>45778</v>
      </c>
      <c r="Y828" t="s">
        <v>13</v>
      </c>
      <c r="AE828" s="3">
        <v>0</v>
      </c>
    </row>
    <row r="829" spans="1:33" x14ac:dyDescent="0.35">
      <c r="A829" s="1">
        <v>45896</v>
      </c>
      <c r="B829" t="s">
        <v>14</v>
      </c>
      <c r="C829" t="s">
        <v>15</v>
      </c>
      <c r="D829">
        <v>2</v>
      </c>
      <c r="E829" t="s">
        <v>16</v>
      </c>
      <c r="G829" t="s">
        <v>4</v>
      </c>
      <c r="H829">
        <v>24</v>
      </c>
      <c r="I829" s="1">
        <v>45778</v>
      </c>
      <c r="J829" t="s">
        <v>13</v>
      </c>
      <c r="K829" t="s">
        <v>4</v>
      </c>
      <c r="L829">
        <v>1</v>
      </c>
      <c r="M829" t="s">
        <v>7</v>
      </c>
      <c r="N829" t="s">
        <v>8</v>
      </c>
      <c r="O829" t="s">
        <v>4</v>
      </c>
      <c r="P829" t="s">
        <v>9</v>
      </c>
      <c r="Q829">
        <v>2</v>
      </c>
      <c r="R829" t="s">
        <v>10</v>
      </c>
      <c r="S829" t="s">
        <v>11</v>
      </c>
      <c r="T829">
        <v>6</v>
      </c>
      <c r="U829" t="s">
        <v>12</v>
      </c>
      <c r="V829">
        <v>100</v>
      </c>
      <c r="W829">
        <v>290</v>
      </c>
      <c r="X829" s="1">
        <v>45778</v>
      </c>
      <c r="Y829" t="s">
        <v>13</v>
      </c>
      <c r="AE829" s="3">
        <v>2.8064516129032202</v>
      </c>
    </row>
    <row r="830" spans="1:33" x14ac:dyDescent="0.35">
      <c r="A830" s="1">
        <v>45896</v>
      </c>
      <c r="B830" t="s">
        <v>17</v>
      </c>
      <c r="C830" t="s">
        <v>18</v>
      </c>
      <c r="D830">
        <v>2</v>
      </c>
      <c r="E830" s="2" t="s">
        <v>19</v>
      </c>
      <c r="F830" t="s">
        <v>20</v>
      </c>
      <c r="G830" t="s">
        <v>4</v>
      </c>
      <c r="H830">
        <v>24</v>
      </c>
      <c r="I830" s="1">
        <v>45778</v>
      </c>
      <c r="J830" t="s">
        <v>13</v>
      </c>
      <c r="K830" t="s">
        <v>6</v>
      </c>
      <c r="L830">
        <v>1</v>
      </c>
      <c r="M830" t="s">
        <v>7</v>
      </c>
      <c r="N830" t="s">
        <v>8</v>
      </c>
      <c r="O830" t="s">
        <v>4</v>
      </c>
      <c r="P830" t="s">
        <v>9</v>
      </c>
      <c r="Q830">
        <v>2</v>
      </c>
      <c r="R830" t="s">
        <v>10</v>
      </c>
      <c r="S830" t="s">
        <v>11</v>
      </c>
      <c r="T830">
        <v>6</v>
      </c>
      <c r="U830" t="s">
        <v>12</v>
      </c>
      <c r="V830">
        <v>100</v>
      </c>
      <c r="W830">
        <v>100370</v>
      </c>
      <c r="X830" s="1">
        <v>45778</v>
      </c>
      <c r="Y830" t="s">
        <v>13</v>
      </c>
      <c r="AE830" s="3">
        <v>1871.1612911387001</v>
      </c>
    </row>
    <row r="831" spans="1:33" x14ac:dyDescent="0.35">
      <c r="A831" s="1">
        <v>45896</v>
      </c>
      <c r="B831" t="s">
        <v>21</v>
      </c>
      <c r="C831" t="s">
        <v>1</v>
      </c>
      <c r="D831">
        <v>2</v>
      </c>
      <c r="E831" t="s">
        <v>22</v>
      </c>
      <c r="G831" t="s">
        <v>4</v>
      </c>
      <c r="H831">
        <v>24</v>
      </c>
      <c r="I831" s="1">
        <v>45778</v>
      </c>
      <c r="J831" t="s">
        <v>13</v>
      </c>
      <c r="K831" t="s">
        <v>6</v>
      </c>
      <c r="L831">
        <v>1</v>
      </c>
      <c r="M831" t="s">
        <v>7</v>
      </c>
      <c r="N831" t="s">
        <v>8</v>
      </c>
      <c r="O831" t="s">
        <v>4</v>
      </c>
      <c r="P831" t="s">
        <v>9</v>
      </c>
      <c r="Q831">
        <v>2</v>
      </c>
      <c r="R831" t="s">
        <v>10</v>
      </c>
      <c r="S831" t="s">
        <v>11</v>
      </c>
      <c r="T831">
        <v>6</v>
      </c>
      <c r="U831" t="s">
        <v>12</v>
      </c>
      <c r="V831">
        <v>100</v>
      </c>
      <c r="W831">
        <v>50172.000082079998</v>
      </c>
      <c r="X831" s="1">
        <v>45778</v>
      </c>
      <c r="Y831" t="s">
        <v>13</v>
      </c>
      <c r="AE831" s="3">
        <v>1618.45161555096</v>
      </c>
    </row>
    <row r="832" spans="1:33" x14ac:dyDescent="0.35">
      <c r="A832" s="1">
        <v>45896</v>
      </c>
      <c r="B832" t="s">
        <v>23</v>
      </c>
      <c r="C832" t="s">
        <v>1</v>
      </c>
      <c r="D832">
        <v>2</v>
      </c>
      <c r="E832" t="s">
        <v>24</v>
      </c>
      <c r="F832" t="s">
        <v>25</v>
      </c>
      <c r="G832" t="s">
        <v>4</v>
      </c>
      <c r="H832">
        <v>24</v>
      </c>
      <c r="I832" s="1">
        <v>45778</v>
      </c>
      <c r="J832" t="s">
        <v>5</v>
      </c>
      <c r="K832" t="s">
        <v>4</v>
      </c>
      <c r="L832">
        <v>1</v>
      </c>
      <c r="M832" t="s">
        <v>7</v>
      </c>
      <c r="N832" t="s">
        <v>8</v>
      </c>
      <c r="O832" t="s">
        <v>4</v>
      </c>
      <c r="P832" t="s">
        <v>9</v>
      </c>
      <c r="Q832">
        <v>2</v>
      </c>
      <c r="R832" t="s">
        <v>10</v>
      </c>
      <c r="S832" t="s">
        <v>11</v>
      </c>
      <c r="T832">
        <v>6</v>
      </c>
      <c r="U832" t="s">
        <v>12</v>
      </c>
      <c r="V832">
        <v>100</v>
      </c>
      <c r="W832">
        <v>50054</v>
      </c>
      <c r="X832" s="1">
        <v>45778</v>
      </c>
      <c r="Y832" t="s">
        <v>13</v>
      </c>
      <c r="AE832" s="3">
        <v>0</v>
      </c>
    </row>
    <row r="833" spans="1:33" x14ac:dyDescent="0.35">
      <c r="A833" s="1">
        <v>45896</v>
      </c>
      <c r="B833" t="s">
        <v>26</v>
      </c>
      <c r="C833" t="s">
        <v>1</v>
      </c>
      <c r="D833">
        <v>2</v>
      </c>
      <c r="E833" t="s">
        <v>27</v>
      </c>
      <c r="F833" t="s">
        <v>28</v>
      </c>
      <c r="G833" t="s">
        <v>4</v>
      </c>
      <c r="H833">
        <v>24</v>
      </c>
      <c r="I833" s="1">
        <v>45778</v>
      </c>
      <c r="J833" t="s">
        <v>13</v>
      </c>
      <c r="K833" t="s">
        <v>6</v>
      </c>
      <c r="L833">
        <v>1</v>
      </c>
      <c r="M833" t="s">
        <v>7</v>
      </c>
      <c r="N833" t="s">
        <v>8</v>
      </c>
      <c r="O833" t="s">
        <v>4</v>
      </c>
      <c r="P833" t="s">
        <v>9</v>
      </c>
      <c r="Q833">
        <v>2</v>
      </c>
      <c r="R833" t="s">
        <v>10</v>
      </c>
      <c r="S833" t="s">
        <v>11</v>
      </c>
      <c r="T833">
        <v>6</v>
      </c>
      <c r="U833" t="s">
        <v>12</v>
      </c>
      <c r="V833">
        <v>100</v>
      </c>
      <c r="W833">
        <v>7060</v>
      </c>
      <c r="X833" s="1">
        <v>45778</v>
      </c>
      <c r="Y833" t="s">
        <v>13</v>
      </c>
      <c r="AE833" s="3">
        <v>227.74193548387001</v>
      </c>
    </row>
    <row r="834" spans="1:33" x14ac:dyDescent="0.35">
      <c r="A834" s="1">
        <v>45896</v>
      </c>
      <c r="B834" t="s">
        <v>29</v>
      </c>
      <c r="C834">
        <v>0</v>
      </c>
      <c r="D834">
        <v>2</v>
      </c>
      <c r="E834" t="s">
        <v>30</v>
      </c>
      <c r="F834" t="s">
        <v>31</v>
      </c>
      <c r="G834" t="s">
        <v>4</v>
      </c>
      <c r="H834">
        <v>24</v>
      </c>
      <c r="I834" s="1">
        <v>45778</v>
      </c>
      <c r="J834" t="s">
        <v>13</v>
      </c>
      <c r="K834" t="s">
        <v>4</v>
      </c>
      <c r="L834">
        <v>6</v>
      </c>
      <c r="M834" t="s">
        <v>7</v>
      </c>
      <c r="N834" t="s">
        <v>8</v>
      </c>
      <c r="O834" t="s">
        <v>4</v>
      </c>
      <c r="P834" t="s">
        <v>9</v>
      </c>
      <c r="Q834">
        <v>2</v>
      </c>
      <c r="R834" t="s">
        <v>10</v>
      </c>
      <c r="S834" t="s">
        <v>11</v>
      </c>
      <c r="T834">
        <v>6</v>
      </c>
      <c r="U834" t="s">
        <v>12</v>
      </c>
      <c r="V834">
        <v>100</v>
      </c>
      <c r="W834">
        <v>290</v>
      </c>
      <c r="X834" s="1">
        <v>45778</v>
      </c>
      <c r="Y834" t="s">
        <v>13</v>
      </c>
      <c r="AE834" s="3">
        <v>56.129032258064498</v>
      </c>
      <c r="AF834">
        <f>W834*L834</f>
        <v>1740</v>
      </c>
      <c r="AG834" t="s">
        <v>63</v>
      </c>
    </row>
    <row r="835" spans="1:33" x14ac:dyDescent="0.35">
      <c r="A835" s="1">
        <v>45897</v>
      </c>
      <c r="B835" t="s">
        <v>0</v>
      </c>
      <c r="C835" t="s">
        <v>1</v>
      </c>
      <c r="D835">
        <v>2</v>
      </c>
      <c r="E835" t="s">
        <v>2</v>
      </c>
      <c r="F835" t="s">
        <v>3</v>
      </c>
      <c r="G835" t="s">
        <v>4</v>
      </c>
      <c r="H835">
        <v>24</v>
      </c>
      <c r="I835" s="1">
        <v>45778</v>
      </c>
      <c r="J835" t="s">
        <v>5</v>
      </c>
      <c r="K835" t="s">
        <v>6</v>
      </c>
      <c r="L835">
        <v>1</v>
      </c>
      <c r="M835" t="s">
        <v>7</v>
      </c>
      <c r="N835" t="s">
        <v>8</v>
      </c>
      <c r="O835" t="s">
        <v>4</v>
      </c>
      <c r="P835" t="s">
        <v>9</v>
      </c>
      <c r="Q835">
        <v>2</v>
      </c>
      <c r="R835" t="s">
        <v>10</v>
      </c>
      <c r="S835" t="s">
        <v>11</v>
      </c>
      <c r="T835">
        <v>6</v>
      </c>
      <c r="U835" t="s">
        <v>12</v>
      </c>
      <c r="V835">
        <v>100</v>
      </c>
      <c r="W835">
        <v>7951.9999895199999</v>
      </c>
      <c r="X835" s="1">
        <v>45778</v>
      </c>
      <c r="Y835" t="s">
        <v>13</v>
      </c>
      <c r="AE835" s="3">
        <v>0</v>
      </c>
    </row>
    <row r="836" spans="1:33" x14ac:dyDescent="0.35">
      <c r="A836" s="1">
        <v>45897</v>
      </c>
      <c r="B836" t="s">
        <v>14</v>
      </c>
      <c r="C836" t="s">
        <v>15</v>
      </c>
      <c r="D836">
        <v>2</v>
      </c>
      <c r="E836" t="s">
        <v>16</v>
      </c>
      <c r="G836" t="s">
        <v>4</v>
      </c>
      <c r="H836">
        <v>24</v>
      </c>
      <c r="I836" s="1">
        <v>45778</v>
      </c>
      <c r="J836" t="s">
        <v>13</v>
      </c>
      <c r="K836" t="s">
        <v>4</v>
      </c>
      <c r="L836">
        <v>1</v>
      </c>
      <c r="M836" t="s">
        <v>7</v>
      </c>
      <c r="N836" t="s">
        <v>8</v>
      </c>
      <c r="O836" t="s">
        <v>4</v>
      </c>
      <c r="P836" t="s">
        <v>9</v>
      </c>
      <c r="Q836">
        <v>2</v>
      </c>
      <c r="R836" t="s">
        <v>10</v>
      </c>
      <c r="S836" t="s">
        <v>11</v>
      </c>
      <c r="T836">
        <v>6</v>
      </c>
      <c r="U836" t="s">
        <v>12</v>
      </c>
      <c r="V836">
        <v>100</v>
      </c>
      <c r="W836">
        <v>290</v>
      </c>
      <c r="X836" s="1">
        <v>45778</v>
      </c>
      <c r="Y836" t="s">
        <v>13</v>
      </c>
      <c r="AE836" s="3">
        <v>2.8064516129032202</v>
      </c>
    </row>
    <row r="837" spans="1:33" x14ac:dyDescent="0.35">
      <c r="A837" s="1">
        <v>45897</v>
      </c>
      <c r="B837" t="s">
        <v>17</v>
      </c>
      <c r="C837" t="s">
        <v>18</v>
      </c>
      <c r="D837">
        <v>2</v>
      </c>
      <c r="E837" s="2" t="s">
        <v>19</v>
      </c>
      <c r="F837" t="s">
        <v>20</v>
      </c>
      <c r="G837" t="s">
        <v>4</v>
      </c>
      <c r="H837">
        <v>24</v>
      </c>
      <c r="I837" s="1">
        <v>45778</v>
      </c>
      <c r="J837" t="s">
        <v>13</v>
      </c>
      <c r="K837" t="s">
        <v>6</v>
      </c>
      <c r="L837">
        <v>1</v>
      </c>
      <c r="M837" t="s">
        <v>7</v>
      </c>
      <c r="N837" t="s">
        <v>8</v>
      </c>
      <c r="O837" t="s">
        <v>4</v>
      </c>
      <c r="P837" t="s">
        <v>9</v>
      </c>
      <c r="Q837">
        <v>2</v>
      </c>
      <c r="R837" t="s">
        <v>10</v>
      </c>
      <c r="S837" t="s">
        <v>11</v>
      </c>
      <c r="T837">
        <v>6</v>
      </c>
      <c r="U837" t="s">
        <v>12</v>
      </c>
      <c r="V837">
        <v>100</v>
      </c>
      <c r="W837">
        <v>100370</v>
      </c>
      <c r="X837" s="1">
        <v>45778</v>
      </c>
      <c r="Y837" t="s">
        <v>13</v>
      </c>
      <c r="AE837" s="3">
        <v>1871.1612911387001</v>
      </c>
    </row>
    <row r="838" spans="1:33" x14ac:dyDescent="0.35">
      <c r="A838" s="1">
        <v>45897</v>
      </c>
      <c r="B838" t="s">
        <v>21</v>
      </c>
      <c r="C838" t="s">
        <v>1</v>
      </c>
      <c r="D838">
        <v>2</v>
      </c>
      <c r="E838" t="s">
        <v>22</v>
      </c>
      <c r="G838" t="s">
        <v>4</v>
      </c>
      <c r="H838">
        <v>24</v>
      </c>
      <c r="I838" s="1">
        <v>45778</v>
      </c>
      <c r="J838" t="s">
        <v>13</v>
      </c>
      <c r="K838" t="s">
        <v>6</v>
      </c>
      <c r="L838">
        <v>1</v>
      </c>
      <c r="M838" t="s">
        <v>7</v>
      </c>
      <c r="N838" t="s">
        <v>8</v>
      </c>
      <c r="O838" t="s">
        <v>4</v>
      </c>
      <c r="P838" t="s">
        <v>9</v>
      </c>
      <c r="Q838">
        <v>2</v>
      </c>
      <c r="R838" t="s">
        <v>10</v>
      </c>
      <c r="S838" t="s">
        <v>11</v>
      </c>
      <c r="T838">
        <v>6</v>
      </c>
      <c r="U838" t="s">
        <v>12</v>
      </c>
      <c r="V838">
        <v>100</v>
      </c>
      <c r="W838">
        <v>50172.000082079998</v>
      </c>
      <c r="X838" s="1">
        <v>45778</v>
      </c>
      <c r="Y838" t="s">
        <v>13</v>
      </c>
      <c r="AE838" s="3">
        <v>1618.45161555096</v>
      </c>
    </row>
    <row r="839" spans="1:33" x14ac:dyDescent="0.35">
      <c r="A839" s="1">
        <v>45897</v>
      </c>
      <c r="B839" t="s">
        <v>23</v>
      </c>
      <c r="C839" t="s">
        <v>1</v>
      </c>
      <c r="D839">
        <v>2</v>
      </c>
      <c r="E839" t="s">
        <v>24</v>
      </c>
      <c r="F839" t="s">
        <v>25</v>
      </c>
      <c r="G839" t="s">
        <v>4</v>
      </c>
      <c r="H839">
        <v>24</v>
      </c>
      <c r="I839" s="1">
        <v>45778</v>
      </c>
      <c r="J839" t="s">
        <v>5</v>
      </c>
      <c r="K839" t="s">
        <v>4</v>
      </c>
      <c r="L839">
        <v>1</v>
      </c>
      <c r="M839" t="s">
        <v>7</v>
      </c>
      <c r="N839" t="s">
        <v>8</v>
      </c>
      <c r="O839" t="s">
        <v>4</v>
      </c>
      <c r="P839" t="s">
        <v>9</v>
      </c>
      <c r="Q839">
        <v>2</v>
      </c>
      <c r="R839" t="s">
        <v>10</v>
      </c>
      <c r="S839" t="s">
        <v>11</v>
      </c>
      <c r="T839">
        <v>6</v>
      </c>
      <c r="U839" t="s">
        <v>12</v>
      </c>
      <c r="V839">
        <v>100</v>
      </c>
      <c r="W839">
        <v>50054</v>
      </c>
      <c r="X839" s="1">
        <v>45778</v>
      </c>
      <c r="Y839" t="s">
        <v>13</v>
      </c>
      <c r="AE839" s="3">
        <v>0</v>
      </c>
    </row>
    <row r="840" spans="1:33" x14ac:dyDescent="0.35">
      <c r="A840" s="1">
        <v>45897</v>
      </c>
      <c r="B840" t="s">
        <v>26</v>
      </c>
      <c r="C840" t="s">
        <v>1</v>
      </c>
      <c r="D840">
        <v>2</v>
      </c>
      <c r="E840" t="s">
        <v>27</v>
      </c>
      <c r="F840" t="s">
        <v>28</v>
      </c>
      <c r="G840" t="s">
        <v>4</v>
      </c>
      <c r="H840">
        <v>24</v>
      </c>
      <c r="I840" s="1">
        <v>45778</v>
      </c>
      <c r="J840" t="s">
        <v>13</v>
      </c>
      <c r="K840" t="s">
        <v>6</v>
      </c>
      <c r="L840">
        <v>1</v>
      </c>
      <c r="M840" t="s">
        <v>7</v>
      </c>
      <c r="N840" t="s">
        <v>8</v>
      </c>
      <c r="O840" t="s">
        <v>4</v>
      </c>
      <c r="P840" t="s">
        <v>9</v>
      </c>
      <c r="Q840">
        <v>2</v>
      </c>
      <c r="R840" t="s">
        <v>10</v>
      </c>
      <c r="S840" t="s">
        <v>11</v>
      </c>
      <c r="T840">
        <v>6</v>
      </c>
      <c r="U840" t="s">
        <v>12</v>
      </c>
      <c r="V840">
        <v>100</v>
      </c>
      <c r="W840">
        <v>7060</v>
      </c>
      <c r="X840" s="1">
        <v>45778</v>
      </c>
      <c r="Y840" t="s">
        <v>13</v>
      </c>
      <c r="AE840" s="3">
        <v>227.74193548387001</v>
      </c>
    </row>
    <row r="841" spans="1:33" x14ac:dyDescent="0.35">
      <c r="A841" s="1">
        <v>45897</v>
      </c>
      <c r="B841" t="s">
        <v>29</v>
      </c>
      <c r="C841">
        <v>0</v>
      </c>
      <c r="D841">
        <v>2</v>
      </c>
      <c r="E841" t="s">
        <v>30</v>
      </c>
      <c r="F841" t="s">
        <v>31</v>
      </c>
      <c r="G841" t="s">
        <v>4</v>
      </c>
      <c r="H841">
        <v>24</v>
      </c>
      <c r="I841" s="1">
        <v>45778</v>
      </c>
      <c r="J841" t="s">
        <v>13</v>
      </c>
      <c r="K841" t="s">
        <v>4</v>
      </c>
      <c r="L841">
        <v>6</v>
      </c>
      <c r="M841" t="s">
        <v>7</v>
      </c>
      <c r="N841" t="s">
        <v>8</v>
      </c>
      <c r="O841" t="s">
        <v>4</v>
      </c>
      <c r="P841" t="s">
        <v>9</v>
      </c>
      <c r="Q841">
        <v>2</v>
      </c>
      <c r="R841" t="s">
        <v>10</v>
      </c>
      <c r="S841" t="s">
        <v>11</v>
      </c>
      <c r="T841">
        <v>6</v>
      </c>
      <c r="U841" t="s">
        <v>12</v>
      </c>
      <c r="V841">
        <v>100</v>
      </c>
      <c r="W841">
        <v>290</v>
      </c>
      <c r="X841" s="1">
        <v>45778</v>
      </c>
      <c r="Y841" t="s">
        <v>13</v>
      </c>
      <c r="AE841" s="3">
        <v>56.129032258064498</v>
      </c>
      <c r="AF841">
        <f>W841*L841</f>
        <v>1740</v>
      </c>
      <c r="AG841" t="s">
        <v>63</v>
      </c>
    </row>
    <row r="842" spans="1:33" x14ac:dyDescent="0.35">
      <c r="A842" s="1">
        <v>45898</v>
      </c>
      <c r="B842" t="s">
        <v>0</v>
      </c>
      <c r="C842" t="s">
        <v>1</v>
      </c>
      <c r="D842">
        <v>2</v>
      </c>
      <c r="E842" t="s">
        <v>2</v>
      </c>
      <c r="F842" t="s">
        <v>3</v>
      </c>
      <c r="G842" t="s">
        <v>4</v>
      </c>
      <c r="H842">
        <v>24</v>
      </c>
      <c r="I842" s="1">
        <v>45778</v>
      </c>
      <c r="J842" t="s">
        <v>5</v>
      </c>
      <c r="K842" t="s">
        <v>6</v>
      </c>
      <c r="L842">
        <v>1</v>
      </c>
      <c r="M842" t="s">
        <v>7</v>
      </c>
      <c r="N842" t="s">
        <v>8</v>
      </c>
      <c r="O842" t="s">
        <v>4</v>
      </c>
      <c r="P842" t="s">
        <v>9</v>
      </c>
      <c r="Q842">
        <v>2</v>
      </c>
      <c r="R842" t="s">
        <v>10</v>
      </c>
      <c r="S842" t="s">
        <v>11</v>
      </c>
      <c r="T842">
        <v>6</v>
      </c>
      <c r="U842" t="s">
        <v>12</v>
      </c>
      <c r="V842">
        <v>100</v>
      </c>
      <c r="W842">
        <v>7951.9999895199999</v>
      </c>
      <c r="X842" s="1">
        <v>45778</v>
      </c>
      <c r="Y842" t="s">
        <v>13</v>
      </c>
      <c r="AE842" s="3">
        <v>0</v>
      </c>
    </row>
    <row r="843" spans="1:33" x14ac:dyDescent="0.35">
      <c r="A843" s="1">
        <v>45898</v>
      </c>
      <c r="B843" t="s">
        <v>14</v>
      </c>
      <c r="C843" t="s">
        <v>15</v>
      </c>
      <c r="D843">
        <v>2</v>
      </c>
      <c r="E843" t="s">
        <v>16</v>
      </c>
      <c r="G843" t="s">
        <v>4</v>
      </c>
      <c r="H843">
        <v>24</v>
      </c>
      <c r="I843" s="1">
        <v>45778</v>
      </c>
      <c r="J843" t="s">
        <v>13</v>
      </c>
      <c r="K843" t="s">
        <v>4</v>
      </c>
      <c r="L843">
        <v>1</v>
      </c>
      <c r="M843" t="s">
        <v>7</v>
      </c>
      <c r="N843" t="s">
        <v>8</v>
      </c>
      <c r="O843" t="s">
        <v>4</v>
      </c>
      <c r="P843" t="s">
        <v>9</v>
      </c>
      <c r="Q843">
        <v>2</v>
      </c>
      <c r="R843" t="s">
        <v>10</v>
      </c>
      <c r="S843" t="s">
        <v>11</v>
      </c>
      <c r="T843">
        <v>6</v>
      </c>
      <c r="U843" t="s">
        <v>12</v>
      </c>
      <c r="V843">
        <v>100</v>
      </c>
      <c r="W843">
        <v>290</v>
      </c>
      <c r="X843" s="1">
        <v>45778</v>
      </c>
      <c r="Y843" t="s">
        <v>13</v>
      </c>
      <c r="AE843" s="3">
        <v>2.8064516129032202</v>
      </c>
    </row>
    <row r="844" spans="1:33" x14ac:dyDescent="0.35">
      <c r="A844" s="1">
        <v>45898</v>
      </c>
      <c r="B844" t="s">
        <v>17</v>
      </c>
      <c r="C844" t="s">
        <v>18</v>
      </c>
      <c r="D844">
        <v>2</v>
      </c>
      <c r="E844" s="2" t="s">
        <v>19</v>
      </c>
      <c r="F844" t="s">
        <v>20</v>
      </c>
      <c r="G844" t="s">
        <v>4</v>
      </c>
      <c r="H844">
        <v>24</v>
      </c>
      <c r="I844" s="1">
        <v>45778</v>
      </c>
      <c r="J844" t="s">
        <v>13</v>
      </c>
      <c r="K844" t="s">
        <v>6</v>
      </c>
      <c r="L844">
        <v>1</v>
      </c>
      <c r="M844" t="s">
        <v>7</v>
      </c>
      <c r="N844" t="s">
        <v>8</v>
      </c>
      <c r="O844" t="s">
        <v>4</v>
      </c>
      <c r="P844" t="s">
        <v>9</v>
      </c>
      <c r="Q844">
        <v>2</v>
      </c>
      <c r="R844" t="s">
        <v>10</v>
      </c>
      <c r="S844" t="s">
        <v>11</v>
      </c>
      <c r="T844">
        <v>6</v>
      </c>
      <c r="U844" t="s">
        <v>12</v>
      </c>
      <c r="V844">
        <v>100</v>
      </c>
      <c r="W844">
        <v>100370</v>
      </c>
      <c r="X844" s="1">
        <v>45778</v>
      </c>
      <c r="Y844" t="s">
        <v>13</v>
      </c>
      <c r="AE844" s="3">
        <v>1871.1612911387001</v>
      </c>
    </row>
    <row r="845" spans="1:33" x14ac:dyDescent="0.35">
      <c r="A845" s="1">
        <v>45898</v>
      </c>
      <c r="B845" t="s">
        <v>21</v>
      </c>
      <c r="C845" t="s">
        <v>1</v>
      </c>
      <c r="D845">
        <v>2</v>
      </c>
      <c r="E845" t="s">
        <v>22</v>
      </c>
      <c r="G845" t="s">
        <v>4</v>
      </c>
      <c r="H845">
        <v>24</v>
      </c>
      <c r="I845" s="1">
        <v>45778</v>
      </c>
      <c r="J845" t="s">
        <v>13</v>
      </c>
      <c r="K845" t="s">
        <v>6</v>
      </c>
      <c r="L845">
        <v>1</v>
      </c>
      <c r="M845" t="s">
        <v>7</v>
      </c>
      <c r="N845" t="s">
        <v>8</v>
      </c>
      <c r="O845" t="s">
        <v>4</v>
      </c>
      <c r="P845" t="s">
        <v>9</v>
      </c>
      <c r="Q845">
        <v>2</v>
      </c>
      <c r="R845" t="s">
        <v>10</v>
      </c>
      <c r="S845" t="s">
        <v>11</v>
      </c>
      <c r="T845">
        <v>6</v>
      </c>
      <c r="U845" t="s">
        <v>12</v>
      </c>
      <c r="V845">
        <v>100</v>
      </c>
      <c r="W845">
        <v>50172.000082079998</v>
      </c>
      <c r="X845" s="1">
        <v>45778</v>
      </c>
      <c r="Y845" t="s">
        <v>13</v>
      </c>
      <c r="AE845" s="3">
        <v>1618.45161555096</v>
      </c>
    </row>
    <row r="846" spans="1:33" x14ac:dyDescent="0.35">
      <c r="A846" s="1">
        <v>45898</v>
      </c>
      <c r="B846" t="s">
        <v>23</v>
      </c>
      <c r="C846" t="s">
        <v>1</v>
      </c>
      <c r="D846">
        <v>2</v>
      </c>
      <c r="E846" t="s">
        <v>24</v>
      </c>
      <c r="F846" t="s">
        <v>25</v>
      </c>
      <c r="G846" t="s">
        <v>4</v>
      </c>
      <c r="H846">
        <v>24</v>
      </c>
      <c r="I846" s="1">
        <v>45778</v>
      </c>
      <c r="J846" t="s">
        <v>5</v>
      </c>
      <c r="K846" t="s">
        <v>4</v>
      </c>
      <c r="L846">
        <v>1</v>
      </c>
      <c r="M846" t="s">
        <v>7</v>
      </c>
      <c r="N846" t="s">
        <v>8</v>
      </c>
      <c r="O846" t="s">
        <v>4</v>
      </c>
      <c r="P846" t="s">
        <v>9</v>
      </c>
      <c r="Q846">
        <v>2</v>
      </c>
      <c r="R846" t="s">
        <v>10</v>
      </c>
      <c r="S846" t="s">
        <v>11</v>
      </c>
      <c r="T846">
        <v>6</v>
      </c>
      <c r="U846" t="s">
        <v>12</v>
      </c>
      <c r="V846">
        <v>100</v>
      </c>
      <c r="W846">
        <v>50054</v>
      </c>
      <c r="X846" s="1">
        <v>45778</v>
      </c>
      <c r="Y846" t="s">
        <v>13</v>
      </c>
      <c r="AE846" s="3">
        <v>0</v>
      </c>
    </row>
    <row r="847" spans="1:33" x14ac:dyDescent="0.35">
      <c r="A847" s="1">
        <v>45898</v>
      </c>
      <c r="B847" t="s">
        <v>26</v>
      </c>
      <c r="C847" t="s">
        <v>1</v>
      </c>
      <c r="D847">
        <v>2</v>
      </c>
      <c r="E847" t="s">
        <v>27</v>
      </c>
      <c r="F847" t="s">
        <v>28</v>
      </c>
      <c r="G847" t="s">
        <v>4</v>
      </c>
      <c r="H847">
        <v>24</v>
      </c>
      <c r="I847" s="1">
        <v>45778</v>
      </c>
      <c r="J847" t="s">
        <v>13</v>
      </c>
      <c r="K847" t="s">
        <v>6</v>
      </c>
      <c r="L847">
        <v>1</v>
      </c>
      <c r="M847" t="s">
        <v>7</v>
      </c>
      <c r="N847" t="s">
        <v>8</v>
      </c>
      <c r="O847" t="s">
        <v>4</v>
      </c>
      <c r="P847" t="s">
        <v>9</v>
      </c>
      <c r="Q847">
        <v>2</v>
      </c>
      <c r="R847" t="s">
        <v>10</v>
      </c>
      <c r="S847" t="s">
        <v>11</v>
      </c>
      <c r="T847">
        <v>6</v>
      </c>
      <c r="U847" t="s">
        <v>12</v>
      </c>
      <c r="V847">
        <v>100</v>
      </c>
      <c r="W847">
        <v>7060</v>
      </c>
      <c r="X847" s="1">
        <v>45778</v>
      </c>
      <c r="Y847" t="s">
        <v>13</v>
      </c>
      <c r="AE847" s="3">
        <v>227.74193548387001</v>
      </c>
    </row>
    <row r="848" spans="1:33" x14ac:dyDescent="0.35">
      <c r="A848" s="1">
        <v>45898</v>
      </c>
      <c r="B848" t="s">
        <v>29</v>
      </c>
      <c r="C848">
        <v>0</v>
      </c>
      <c r="D848">
        <v>2</v>
      </c>
      <c r="E848" t="s">
        <v>30</v>
      </c>
      <c r="F848" t="s">
        <v>31</v>
      </c>
      <c r="G848" t="s">
        <v>4</v>
      </c>
      <c r="H848">
        <v>24</v>
      </c>
      <c r="I848" s="1">
        <v>45778</v>
      </c>
      <c r="J848" t="s">
        <v>13</v>
      </c>
      <c r="K848" t="s">
        <v>4</v>
      </c>
      <c r="L848">
        <v>6</v>
      </c>
      <c r="M848" t="s">
        <v>7</v>
      </c>
      <c r="N848" t="s">
        <v>8</v>
      </c>
      <c r="O848" t="s">
        <v>4</v>
      </c>
      <c r="P848" t="s">
        <v>9</v>
      </c>
      <c r="Q848">
        <v>2</v>
      </c>
      <c r="R848" t="s">
        <v>10</v>
      </c>
      <c r="S848" t="s">
        <v>11</v>
      </c>
      <c r="T848">
        <v>6</v>
      </c>
      <c r="U848" t="s">
        <v>12</v>
      </c>
      <c r="V848">
        <v>100</v>
      </c>
      <c r="W848">
        <v>290</v>
      </c>
      <c r="X848" s="1">
        <v>45778</v>
      </c>
      <c r="Y848" t="s">
        <v>13</v>
      </c>
      <c r="AE848" s="3">
        <v>56.129032258064498</v>
      </c>
      <c r="AF848">
        <f>W848*L848</f>
        <v>1740</v>
      </c>
      <c r="AG848" t="s">
        <v>63</v>
      </c>
    </row>
    <row r="849" spans="1:33" x14ac:dyDescent="0.35">
      <c r="A849" s="1">
        <v>45899</v>
      </c>
      <c r="B849" t="s">
        <v>0</v>
      </c>
      <c r="C849" t="s">
        <v>1</v>
      </c>
      <c r="D849">
        <v>2</v>
      </c>
      <c r="E849" t="s">
        <v>2</v>
      </c>
      <c r="F849" t="s">
        <v>3</v>
      </c>
      <c r="G849" t="s">
        <v>4</v>
      </c>
      <c r="H849">
        <v>24</v>
      </c>
      <c r="I849" s="1">
        <v>45778</v>
      </c>
      <c r="J849" t="s">
        <v>5</v>
      </c>
      <c r="K849" t="s">
        <v>6</v>
      </c>
      <c r="L849">
        <v>1</v>
      </c>
      <c r="M849" t="s">
        <v>7</v>
      </c>
      <c r="N849" t="s">
        <v>8</v>
      </c>
      <c r="O849" t="s">
        <v>4</v>
      </c>
      <c r="P849" t="s">
        <v>9</v>
      </c>
      <c r="Q849">
        <v>2</v>
      </c>
      <c r="R849" t="s">
        <v>10</v>
      </c>
      <c r="S849" t="s">
        <v>11</v>
      </c>
      <c r="T849">
        <v>6</v>
      </c>
      <c r="U849" t="s">
        <v>12</v>
      </c>
      <c r="V849">
        <v>100</v>
      </c>
      <c r="W849">
        <v>7951.9999895199999</v>
      </c>
      <c r="X849" s="1">
        <v>45778</v>
      </c>
      <c r="Y849" t="s">
        <v>13</v>
      </c>
      <c r="AE849" s="3">
        <v>0</v>
      </c>
    </row>
    <row r="850" spans="1:33" x14ac:dyDescent="0.35">
      <c r="A850" s="1">
        <v>45899</v>
      </c>
      <c r="B850" t="s">
        <v>14</v>
      </c>
      <c r="C850" t="s">
        <v>15</v>
      </c>
      <c r="D850">
        <v>2</v>
      </c>
      <c r="E850" t="s">
        <v>16</v>
      </c>
      <c r="G850" t="s">
        <v>4</v>
      </c>
      <c r="H850">
        <v>24</v>
      </c>
      <c r="I850" s="1">
        <v>45778</v>
      </c>
      <c r="J850" t="s">
        <v>13</v>
      </c>
      <c r="K850" t="s">
        <v>4</v>
      </c>
      <c r="L850">
        <v>1</v>
      </c>
      <c r="M850" t="s">
        <v>7</v>
      </c>
      <c r="N850" t="s">
        <v>8</v>
      </c>
      <c r="O850" t="s">
        <v>4</v>
      </c>
      <c r="P850" t="s">
        <v>9</v>
      </c>
      <c r="Q850">
        <v>2</v>
      </c>
      <c r="R850" t="s">
        <v>10</v>
      </c>
      <c r="S850" t="s">
        <v>11</v>
      </c>
      <c r="T850">
        <v>6</v>
      </c>
      <c r="U850" t="s">
        <v>12</v>
      </c>
      <c r="V850">
        <v>100</v>
      </c>
      <c r="W850">
        <v>290</v>
      </c>
      <c r="X850" s="1">
        <v>45778</v>
      </c>
      <c r="Y850" t="s">
        <v>13</v>
      </c>
      <c r="AE850" s="3">
        <v>2.8064516129032202</v>
      </c>
    </row>
    <row r="851" spans="1:33" x14ac:dyDescent="0.35">
      <c r="A851" s="1">
        <v>45899</v>
      </c>
      <c r="B851" t="s">
        <v>17</v>
      </c>
      <c r="C851" t="s">
        <v>18</v>
      </c>
      <c r="D851">
        <v>2</v>
      </c>
      <c r="E851" s="2" t="s">
        <v>19</v>
      </c>
      <c r="F851" t="s">
        <v>20</v>
      </c>
      <c r="G851" t="s">
        <v>4</v>
      </c>
      <c r="H851">
        <v>24</v>
      </c>
      <c r="I851" s="1">
        <v>45778</v>
      </c>
      <c r="J851" t="s">
        <v>13</v>
      </c>
      <c r="K851" t="s">
        <v>6</v>
      </c>
      <c r="L851">
        <v>1</v>
      </c>
      <c r="M851" t="s">
        <v>7</v>
      </c>
      <c r="N851" t="s">
        <v>8</v>
      </c>
      <c r="O851" t="s">
        <v>4</v>
      </c>
      <c r="P851" t="s">
        <v>9</v>
      </c>
      <c r="Q851">
        <v>2</v>
      </c>
      <c r="R851" t="s">
        <v>10</v>
      </c>
      <c r="S851" t="s">
        <v>11</v>
      </c>
      <c r="T851">
        <v>6</v>
      </c>
      <c r="U851" t="s">
        <v>12</v>
      </c>
      <c r="V851">
        <v>100</v>
      </c>
      <c r="W851">
        <v>100370</v>
      </c>
      <c r="X851" s="1">
        <v>45778</v>
      </c>
      <c r="Y851" t="s">
        <v>13</v>
      </c>
      <c r="AE851" s="3">
        <v>1871.1612911387001</v>
      </c>
    </row>
    <row r="852" spans="1:33" x14ac:dyDescent="0.35">
      <c r="A852" s="1">
        <v>45899</v>
      </c>
      <c r="B852" t="s">
        <v>21</v>
      </c>
      <c r="C852" t="s">
        <v>1</v>
      </c>
      <c r="D852">
        <v>2</v>
      </c>
      <c r="E852" t="s">
        <v>22</v>
      </c>
      <c r="G852" t="s">
        <v>4</v>
      </c>
      <c r="H852">
        <v>24</v>
      </c>
      <c r="I852" s="1">
        <v>45778</v>
      </c>
      <c r="J852" t="s">
        <v>13</v>
      </c>
      <c r="K852" t="s">
        <v>6</v>
      </c>
      <c r="L852">
        <v>1</v>
      </c>
      <c r="M852" t="s">
        <v>7</v>
      </c>
      <c r="N852" t="s">
        <v>8</v>
      </c>
      <c r="O852" t="s">
        <v>4</v>
      </c>
      <c r="P852" t="s">
        <v>9</v>
      </c>
      <c r="Q852">
        <v>2</v>
      </c>
      <c r="R852" t="s">
        <v>10</v>
      </c>
      <c r="S852" t="s">
        <v>11</v>
      </c>
      <c r="T852">
        <v>6</v>
      </c>
      <c r="U852" t="s">
        <v>12</v>
      </c>
      <c r="V852">
        <v>100</v>
      </c>
      <c r="W852">
        <v>50172.000082079998</v>
      </c>
      <c r="X852" s="1">
        <v>45778</v>
      </c>
      <c r="Y852" t="s">
        <v>13</v>
      </c>
      <c r="AE852" s="3">
        <v>1618.45161555096</v>
      </c>
    </row>
    <row r="853" spans="1:33" x14ac:dyDescent="0.35">
      <c r="A853" s="1">
        <v>45899</v>
      </c>
      <c r="B853" t="s">
        <v>23</v>
      </c>
      <c r="C853" t="s">
        <v>1</v>
      </c>
      <c r="D853">
        <v>2</v>
      </c>
      <c r="E853" t="s">
        <v>24</v>
      </c>
      <c r="F853" t="s">
        <v>25</v>
      </c>
      <c r="G853" t="s">
        <v>4</v>
      </c>
      <c r="H853">
        <v>24</v>
      </c>
      <c r="I853" s="1">
        <v>45778</v>
      </c>
      <c r="J853" t="s">
        <v>5</v>
      </c>
      <c r="K853" t="s">
        <v>4</v>
      </c>
      <c r="L853">
        <v>1</v>
      </c>
      <c r="M853" t="s">
        <v>7</v>
      </c>
      <c r="N853" t="s">
        <v>8</v>
      </c>
      <c r="O853" t="s">
        <v>4</v>
      </c>
      <c r="P853" t="s">
        <v>9</v>
      </c>
      <c r="Q853">
        <v>2</v>
      </c>
      <c r="R853" t="s">
        <v>10</v>
      </c>
      <c r="S853" t="s">
        <v>11</v>
      </c>
      <c r="T853">
        <v>6</v>
      </c>
      <c r="U853" t="s">
        <v>12</v>
      </c>
      <c r="V853">
        <v>100</v>
      </c>
      <c r="W853">
        <v>50054</v>
      </c>
      <c r="X853" s="1">
        <v>45778</v>
      </c>
      <c r="Y853" t="s">
        <v>13</v>
      </c>
      <c r="AE853" s="3">
        <v>0</v>
      </c>
    </row>
    <row r="854" spans="1:33" x14ac:dyDescent="0.35">
      <c r="A854" s="1">
        <v>45899</v>
      </c>
      <c r="B854" t="s">
        <v>26</v>
      </c>
      <c r="C854" t="s">
        <v>1</v>
      </c>
      <c r="D854">
        <v>2</v>
      </c>
      <c r="E854" t="s">
        <v>27</v>
      </c>
      <c r="F854" t="s">
        <v>28</v>
      </c>
      <c r="G854" t="s">
        <v>4</v>
      </c>
      <c r="H854">
        <v>24</v>
      </c>
      <c r="I854" s="1">
        <v>45778</v>
      </c>
      <c r="J854" t="s">
        <v>13</v>
      </c>
      <c r="K854" t="s">
        <v>6</v>
      </c>
      <c r="L854">
        <v>1</v>
      </c>
      <c r="M854" t="s">
        <v>7</v>
      </c>
      <c r="N854" t="s">
        <v>8</v>
      </c>
      <c r="O854" t="s">
        <v>4</v>
      </c>
      <c r="P854" t="s">
        <v>9</v>
      </c>
      <c r="Q854">
        <v>2</v>
      </c>
      <c r="R854" t="s">
        <v>10</v>
      </c>
      <c r="S854" t="s">
        <v>11</v>
      </c>
      <c r="T854">
        <v>6</v>
      </c>
      <c r="U854" t="s">
        <v>12</v>
      </c>
      <c r="V854">
        <v>100</v>
      </c>
      <c r="W854">
        <v>7060</v>
      </c>
      <c r="X854" s="1">
        <v>45778</v>
      </c>
      <c r="Y854" t="s">
        <v>13</v>
      </c>
      <c r="AE854" s="3">
        <v>227.74193548387001</v>
      </c>
    </row>
    <row r="855" spans="1:33" x14ac:dyDescent="0.35">
      <c r="A855" s="1">
        <v>45899</v>
      </c>
      <c r="B855" t="s">
        <v>29</v>
      </c>
      <c r="C855">
        <v>0</v>
      </c>
      <c r="D855">
        <v>2</v>
      </c>
      <c r="E855" t="s">
        <v>30</v>
      </c>
      <c r="F855" t="s">
        <v>31</v>
      </c>
      <c r="G855" t="s">
        <v>4</v>
      </c>
      <c r="H855">
        <v>24</v>
      </c>
      <c r="I855" s="1">
        <v>45778</v>
      </c>
      <c r="J855" t="s">
        <v>13</v>
      </c>
      <c r="K855" t="s">
        <v>4</v>
      </c>
      <c r="L855">
        <v>6</v>
      </c>
      <c r="M855" t="s">
        <v>7</v>
      </c>
      <c r="N855" t="s">
        <v>8</v>
      </c>
      <c r="O855" t="s">
        <v>4</v>
      </c>
      <c r="P855" t="s">
        <v>9</v>
      </c>
      <c r="Q855">
        <v>2</v>
      </c>
      <c r="R855" t="s">
        <v>10</v>
      </c>
      <c r="S855" t="s">
        <v>11</v>
      </c>
      <c r="T855">
        <v>6</v>
      </c>
      <c r="U855" t="s">
        <v>12</v>
      </c>
      <c r="V855">
        <v>100</v>
      </c>
      <c r="W855">
        <v>290</v>
      </c>
      <c r="X855" s="1">
        <v>45778</v>
      </c>
      <c r="Y855" t="s">
        <v>13</v>
      </c>
      <c r="AE855" s="3">
        <v>56.129032258064498</v>
      </c>
      <c r="AF855">
        <f>W855*L855</f>
        <v>1740</v>
      </c>
      <c r="AG855" t="s">
        <v>63</v>
      </c>
    </row>
    <row r="856" spans="1:33" x14ac:dyDescent="0.35">
      <c r="A856" s="1">
        <v>45900</v>
      </c>
      <c r="B856" t="s">
        <v>0</v>
      </c>
      <c r="C856" t="s">
        <v>1</v>
      </c>
      <c r="D856">
        <v>2</v>
      </c>
      <c r="E856" t="s">
        <v>2</v>
      </c>
      <c r="F856" t="s">
        <v>3</v>
      </c>
      <c r="G856" t="s">
        <v>4</v>
      </c>
      <c r="H856">
        <v>24</v>
      </c>
      <c r="I856" s="1">
        <v>45778</v>
      </c>
      <c r="J856" t="s">
        <v>5</v>
      </c>
      <c r="K856" t="s">
        <v>6</v>
      </c>
      <c r="L856">
        <v>1</v>
      </c>
      <c r="M856" t="s">
        <v>7</v>
      </c>
      <c r="N856" t="s">
        <v>8</v>
      </c>
      <c r="O856" t="s">
        <v>4</v>
      </c>
      <c r="P856" t="s">
        <v>9</v>
      </c>
      <c r="Q856">
        <v>2</v>
      </c>
      <c r="R856" t="s">
        <v>10</v>
      </c>
      <c r="S856" t="s">
        <v>11</v>
      </c>
      <c r="T856">
        <v>6</v>
      </c>
      <c r="U856" t="s">
        <v>12</v>
      </c>
      <c r="V856">
        <v>100</v>
      </c>
      <c r="W856">
        <v>7951.9999895199999</v>
      </c>
      <c r="X856" s="1">
        <v>45778</v>
      </c>
      <c r="Y856" t="s">
        <v>13</v>
      </c>
      <c r="AE856" s="3">
        <v>0</v>
      </c>
    </row>
    <row r="857" spans="1:33" x14ac:dyDescent="0.35">
      <c r="A857" s="1">
        <v>45900</v>
      </c>
      <c r="B857" t="s">
        <v>14</v>
      </c>
      <c r="C857" t="s">
        <v>15</v>
      </c>
      <c r="D857">
        <v>2</v>
      </c>
      <c r="E857" t="s">
        <v>16</v>
      </c>
      <c r="G857" t="s">
        <v>4</v>
      </c>
      <c r="H857">
        <v>24</v>
      </c>
      <c r="I857" s="1">
        <v>45778</v>
      </c>
      <c r="J857" t="s">
        <v>13</v>
      </c>
      <c r="K857" t="s">
        <v>4</v>
      </c>
      <c r="L857">
        <v>1</v>
      </c>
      <c r="M857" t="s">
        <v>7</v>
      </c>
      <c r="N857" t="s">
        <v>8</v>
      </c>
      <c r="O857" t="s">
        <v>4</v>
      </c>
      <c r="P857" t="s">
        <v>9</v>
      </c>
      <c r="Q857">
        <v>2</v>
      </c>
      <c r="R857" t="s">
        <v>10</v>
      </c>
      <c r="S857" t="s">
        <v>11</v>
      </c>
      <c r="T857">
        <v>6</v>
      </c>
      <c r="U857" t="s">
        <v>12</v>
      </c>
      <c r="V857">
        <v>100</v>
      </c>
      <c r="W857">
        <v>290</v>
      </c>
      <c r="X857" s="1">
        <v>45778</v>
      </c>
      <c r="Y857" t="s">
        <v>13</v>
      </c>
      <c r="AE857" s="3">
        <v>2.8064516129032202</v>
      </c>
    </row>
    <row r="858" spans="1:33" x14ac:dyDescent="0.35">
      <c r="A858" s="1">
        <v>45900</v>
      </c>
      <c r="B858" t="s">
        <v>17</v>
      </c>
      <c r="C858" t="s">
        <v>18</v>
      </c>
      <c r="D858">
        <v>2</v>
      </c>
      <c r="E858" s="2" t="s">
        <v>19</v>
      </c>
      <c r="F858" t="s">
        <v>20</v>
      </c>
      <c r="G858" t="s">
        <v>4</v>
      </c>
      <c r="H858">
        <v>24</v>
      </c>
      <c r="I858" s="1">
        <v>45778</v>
      </c>
      <c r="J858" t="s">
        <v>13</v>
      </c>
      <c r="K858" t="s">
        <v>6</v>
      </c>
      <c r="L858">
        <v>1</v>
      </c>
      <c r="M858" t="s">
        <v>7</v>
      </c>
      <c r="N858" t="s">
        <v>8</v>
      </c>
      <c r="O858" t="s">
        <v>4</v>
      </c>
      <c r="P858" t="s">
        <v>9</v>
      </c>
      <c r="Q858">
        <v>2</v>
      </c>
      <c r="R858" t="s">
        <v>10</v>
      </c>
      <c r="S858" t="s">
        <v>11</v>
      </c>
      <c r="T858">
        <v>6</v>
      </c>
      <c r="U858" t="s">
        <v>12</v>
      </c>
      <c r="V858">
        <v>100</v>
      </c>
      <c r="W858">
        <v>100370</v>
      </c>
      <c r="X858" s="1">
        <v>45778</v>
      </c>
      <c r="Y858" t="s">
        <v>13</v>
      </c>
      <c r="AE858" s="3">
        <v>1871.1612911387001</v>
      </c>
    </row>
    <row r="859" spans="1:33" x14ac:dyDescent="0.35">
      <c r="A859" s="1">
        <v>45900</v>
      </c>
      <c r="B859" t="s">
        <v>21</v>
      </c>
      <c r="C859" t="s">
        <v>1</v>
      </c>
      <c r="D859">
        <v>2</v>
      </c>
      <c r="E859" t="s">
        <v>22</v>
      </c>
      <c r="G859" t="s">
        <v>4</v>
      </c>
      <c r="H859">
        <v>24</v>
      </c>
      <c r="I859" s="1">
        <v>45778</v>
      </c>
      <c r="J859" t="s">
        <v>13</v>
      </c>
      <c r="K859" t="s">
        <v>6</v>
      </c>
      <c r="L859">
        <v>1</v>
      </c>
      <c r="M859" t="s">
        <v>7</v>
      </c>
      <c r="N859" t="s">
        <v>8</v>
      </c>
      <c r="O859" t="s">
        <v>4</v>
      </c>
      <c r="P859" t="s">
        <v>9</v>
      </c>
      <c r="Q859">
        <v>2</v>
      </c>
      <c r="R859" t="s">
        <v>10</v>
      </c>
      <c r="S859" t="s">
        <v>11</v>
      </c>
      <c r="T859">
        <v>6</v>
      </c>
      <c r="U859" t="s">
        <v>12</v>
      </c>
      <c r="V859">
        <v>100</v>
      </c>
      <c r="W859">
        <v>50172.000082079998</v>
      </c>
      <c r="X859" s="1">
        <v>45778</v>
      </c>
      <c r="Y859" t="s">
        <v>13</v>
      </c>
      <c r="AE859" s="3">
        <v>1618.45161555096</v>
      </c>
    </row>
    <row r="860" spans="1:33" x14ac:dyDescent="0.35">
      <c r="A860" s="1">
        <v>45900</v>
      </c>
      <c r="B860" t="s">
        <v>23</v>
      </c>
      <c r="C860" t="s">
        <v>1</v>
      </c>
      <c r="D860">
        <v>2</v>
      </c>
      <c r="E860" t="s">
        <v>24</v>
      </c>
      <c r="F860" t="s">
        <v>25</v>
      </c>
      <c r="G860" t="s">
        <v>4</v>
      </c>
      <c r="H860">
        <v>24</v>
      </c>
      <c r="I860" s="1">
        <v>45778</v>
      </c>
      <c r="J860" t="s">
        <v>5</v>
      </c>
      <c r="K860" t="s">
        <v>4</v>
      </c>
      <c r="L860">
        <v>1</v>
      </c>
      <c r="M860" t="s">
        <v>7</v>
      </c>
      <c r="N860" t="s">
        <v>8</v>
      </c>
      <c r="O860" t="s">
        <v>4</v>
      </c>
      <c r="P860" t="s">
        <v>9</v>
      </c>
      <c r="Q860">
        <v>2</v>
      </c>
      <c r="R860" t="s">
        <v>10</v>
      </c>
      <c r="S860" t="s">
        <v>11</v>
      </c>
      <c r="T860">
        <v>6</v>
      </c>
      <c r="U860" t="s">
        <v>12</v>
      </c>
      <c r="V860">
        <v>100</v>
      </c>
      <c r="W860">
        <v>50054</v>
      </c>
      <c r="X860" s="1">
        <v>45778</v>
      </c>
      <c r="Y860" t="s">
        <v>13</v>
      </c>
      <c r="AE860" s="3">
        <v>0</v>
      </c>
    </row>
    <row r="861" spans="1:33" x14ac:dyDescent="0.35">
      <c r="A861" s="1">
        <v>45900</v>
      </c>
      <c r="B861" t="s">
        <v>26</v>
      </c>
      <c r="C861" t="s">
        <v>1</v>
      </c>
      <c r="D861">
        <v>2</v>
      </c>
      <c r="E861" t="s">
        <v>27</v>
      </c>
      <c r="F861" t="s">
        <v>28</v>
      </c>
      <c r="G861" t="s">
        <v>4</v>
      </c>
      <c r="H861">
        <v>24</v>
      </c>
      <c r="I861" s="1">
        <v>45778</v>
      </c>
      <c r="J861" t="s">
        <v>13</v>
      </c>
      <c r="K861" t="s">
        <v>6</v>
      </c>
      <c r="L861">
        <v>1</v>
      </c>
      <c r="M861" t="s">
        <v>7</v>
      </c>
      <c r="N861" t="s">
        <v>8</v>
      </c>
      <c r="O861" t="s">
        <v>4</v>
      </c>
      <c r="P861" t="s">
        <v>9</v>
      </c>
      <c r="Q861">
        <v>2</v>
      </c>
      <c r="R861" t="s">
        <v>10</v>
      </c>
      <c r="S861" t="s">
        <v>11</v>
      </c>
      <c r="T861">
        <v>6</v>
      </c>
      <c r="U861" t="s">
        <v>12</v>
      </c>
      <c r="V861">
        <v>100</v>
      </c>
      <c r="W861">
        <v>7060</v>
      </c>
      <c r="X861" s="1">
        <v>45778</v>
      </c>
      <c r="Y861" t="s">
        <v>13</v>
      </c>
      <c r="AE861" s="3">
        <v>227.74193548387001</v>
      </c>
    </row>
    <row r="862" spans="1:33" x14ac:dyDescent="0.35">
      <c r="A862" s="1">
        <v>45900</v>
      </c>
      <c r="B862" t="s">
        <v>29</v>
      </c>
      <c r="C862">
        <v>0</v>
      </c>
      <c r="D862">
        <v>2</v>
      </c>
      <c r="E862" t="s">
        <v>30</v>
      </c>
      <c r="F862" t="s">
        <v>31</v>
      </c>
      <c r="G862" t="s">
        <v>4</v>
      </c>
      <c r="H862">
        <v>24</v>
      </c>
      <c r="I862" s="1">
        <v>45778</v>
      </c>
      <c r="J862" t="s">
        <v>13</v>
      </c>
      <c r="K862" t="s">
        <v>4</v>
      </c>
      <c r="L862">
        <v>6</v>
      </c>
      <c r="M862" t="s">
        <v>7</v>
      </c>
      <c r="N862" t="s">
        <v>8</v>
      </c>
      <c r="O862" t="s">
        <v>4</v>
      </c>
      <c r="P862" t="s">
        <v>9</v>
      </c>
      <c r="Q862">
        <v>2</v>
      </c>
      <c r="R862" t="s">
        <v>10</v>
      </c>
      <c r="S862" t="s">
        <v>11</v>
      </c>
      <c r="T862">
        <v>6</v>
      </c>
      <c r="U862" t="s">
        <v>12</v>
      </c>
      <c r="V862">
        <v>100</v>
      </c>
      <c r="W862">
        <v>290</v>
      </c>
      <c r="X862" s="1">
        <v>45778</v>
      </c>
      <c r="Y862" t="s">
        <v>13</v>
      </c>
      <c r="AE862" s="3">
        <v>56.129032258064498</v>
      </c>
      <c r="AF862">
        <f>W862*L862</f>
        <v>1740</v>
      </c>
      <c r="AG862" t="s">
        <v>63</v>
      </c>
    </row>
    <row r="863" spans="1:33" x14ac:dyDescent="0.35">
      <c r="A863" s="1">
        <v>45901</v>
      </c>
      <c r="B863" t="s">
        <v>0</v>
      </c>
      <c r="C863" t="s">
        <v>1</v>
      </c>
      <c r="D863">
        <v>2</v>
      </c>
      <c r="E863" t="s">
        <v>2</v>
      </c>
      <c r="F863" t="s">
        <v>3</v>
      </c>
      <c r="G863" t="s">
        <v>4</v>
      </c>
      <c r="H863">
        <v>24</v>
      </c>
      <c r="I863" s="1">
        <v>45778</v>
      </c>
      <c r="J863" t="s">
        <v>5</v>
      </c>
      <c r="K863" t="s">
        <v>6</v>
      </c>
      <c r="L863">
        <v>1</v>
      </c>
      <c r="M863" t="s">
        <v>7</v>
      </c>
      <c r="N863" t="s">
        <v>8</v>
      </c>
      <c r="O863" t="s">
        <v>4</v>
      </c>
      <c r="P863" t="s">
        <v>9</v>
      </c>
      <c r="Q863">
        <v>2</v>
      </c>
      <c r="R863" t="s">
        <v>10</v>
      </c>
      <c r="S863" t="s">
        <v>11</v>
      </c>
      <c r="T863">
        <v>6</v>
      </c>
      <c r="U863" t="s">
        <v>12</v>
      </c>
      <c r="V863">
        <v>100</v>
      </c>
      <c r="W863">
        <v>7951.9999895199999</v>
      </c>
      <c r="X863" s="1">
        <v>45778</v>
      </c>
      <c r="Y863" t="s">
        <v>13</v>
      </c>
      <c r="AE863" s="3">
        <v>0</v>
      </c>
    </row>
    <row r="864" spans="1:33" x14ac:dyDescent="0.35">
      <c r="A864" s="1">
        <v>45901</v>
      </c>
      <c r="B864" t="s">
        <v>14</v>
      </c>
      <c r="C864" t="s">
        <v>15</v>
      </c>
      <c r="D864">
        <v>2</v>
      </c>
      <c r="E864" t="s">
        <v>16</v>
      </c>
      <c r="G864" t="s">
        <v>4</v>
      </c>
      <c r="H864">
        <v>24</v>
      </c>
      <c r="I864" s="1">
        <v>45778</v>
      </c>
      <c r="J864" t="s">
        <v>13</v>
      </c>
      <c r="K864" t="s">
        <v>4</v>
      </c>
      <c r="L864">
        <v>1</v>
      </c>
      <c r="M864" t="s">
        <v>7</v>
      </c>
      <c r="N864" t="s">
        <v>8</v>
      </c>
      <c r="O864" t="s">
        <v>4</v>
      </c>
      <c r="P864" t="s">
        <v>9</v>
      </c>
      <c r="Q864">
        <v>2</v>
      </c>
      <c r="R864" t="s">
        <v>10</v>
      </c>
      <c r="S864" t="s">
        <v>11</v>
      </c>
      <c r="T864">
        <v>6</v>
      </c>
      <c r="U864" t="s">
        <v>12</v>
      </c>
      <c r="V864">
        <v>100</v>
      </c>
      <c r="W864">
        <v>290</v>
      </c>
      <c r="X864" s="1">
        <v>45778</v>
      </c>
      <c r="Y864" t="s">
        <v>13</v>
      </c>
      <c r="AE864" s="3">
        <v>2.9</v>
      </c>
    </row>
    <row r="865" spans="1:33" x14ac:dyDescent="0.35">
      <c r="A865" s="1">
        <v>45901</v>
      </c>
      <c r="B865" t="s">
        <v>17</v>
      </c>
      <c r="C865" t="s">
        <v>18</v>
      </c>
      <c r="D865">
        <v>2</v>
      </c>
      <c r="E865" s="2" t="s">
        <v>19</v>
      </c>
      <c r="F865" t="s">
        <v>20</v>
      </c>
      <c r="G865" t="s">
        <v>4</v>
      </c>
      <c r="H865">
        <v>24</v>
      </c>
      <c r="I865" s="1">
        <v>45778</v>
      </c>
      <c r="J865" t="s">
        <v>13</v>
      </c>
      <c r="K865" t="s">
        <v>6</v>
      </c>
      <c r="L865">
        <v>1</v>
      </c>
      <c r="M865" t="s">
        <v>7</v>
      </c>
      <c r="N865" t="s">
        <v>8</v>
      </c>
      <c r="O865" t="s">
        <v>4</v>
      </c>
      <c r="P865" t="s">
        <v>9</v>
      </c>
      <c r="Q865">
        <v>2</v>
      </c>
      <c r="R865" t="s">
        <v>10</v>
      </c>
      <c r="S865" t="s">
        <v>11</v>
      </c>
      <c r="T865">
        <v>6</v>
      </c>
      <c r="U865" t="s">
        <v>12</v>
      </c>
      <c r="V865">
        <v>100</v>
      </c>
      <c r="W865">
        <v>100370</v>
      </c>
      <c r="X865" s="1">
        <v>45778</v>
      </c>
      <c r="Y865" t="s">
        <v>13</v>
      </c>
      <c r="AE865" s="3">
        <v>1933.53333417666</v>
      </c>
    </row>
    <row r="866" spans="1:33" x14ac:dyDescent="0.35">
      <c r="A866" s="1">
        <v>45901</v>
      </c>
      <c r="B866" t="s">
        <v>21</v>
      </c>
      <c r="C866" t="s">
        <v>1</v>
      </c>
      <c r="D866">
        <v>2</v>
      </c>
      <c r="E866" t="s">
        <v>22</v>
      </c>
      <c r="G866" t="s">
        <v>4</v>
      </c>
      <c r="H866">
        <v>24</v>
      </c>
      <c r="I866" s="1">
        <v>45778</v>
      </c>
      <c r="J866" t="s">
        <v>13</v>
      </c>
      <c r="K866" t="s">
        <v>6</v>
      </c>
      <c r="L866">
        <v>1</v>
      </c>
      <c r="M866" t="s">
        <v>7</v>
      </c>
      <c r="N866" t="s">
        <v>8</v>
      </c>
      <c r="O866" t="s">
        <v>4</v>
      </c>
      <c r="P866" t="s">
        <v>9</v>
      </c>
      <c r="Q866">
        <v>2</v>
      </c>
      <c r="R866" t="s">
        <v>10</v>
      </c>
      <c r="S866" t="s">
        <v>11</v>
      </c>
      <c r="T866">
        <v>6</v>
      </c>
      <c r="U866" t="s">
        <v>12</v>
      </c>
      <c r="V866">
        <v>100</v>
      </c>
      <c r="W866">
        <v>50172.000082079998</v>
      </c>
      <c r="X866" s="1">
        <v>45778</v>
      </c>
      <c r="Y866" t="s">
        <v>13</v>
      </c>
      <c r="AE866" s="3">
        <v>1672.400002736</v>
      </c>
    </row>
    <row r="867" spans="1:33" x14ac:dyDescent="0.35">
      <c r="A867" s="1">
        <v>45901</v>
      </c>
      <c r="B867" t="s">
        <v>23</v>
      </c>
      <c r="C867" t="s">
        <v>1</v>
      </c>
      <c r="D867">
        <v>2</v>
      </c>
      <c r="E867" t="s">
        <v>24</v>
      </c>
      <c r="F867" t="s">
        <v>25</v>
      </c>
      <c r="G867" t="s">
        <v>4</v>
      </c>
      <c r="H867">
        <v>24</v>
      </c>
      <c r="I867" s="1">
        <v>45778</v>
      </c>
      <c r="J867" t="s">
        <v>5</v>
      </c>
      <c r="K867" t="s">
        <v>4</v>
      </c>
      <c r="L867">
        <v>1</v>
      </c>
      <c r="M867" t="s">
        <v>7</v>
      </c>
      <c r="N867" t="s">
        <v>8</v>
      </c>
      <c r="O867" t="s">
        <v>4</v>
      </c>
      <c r="P867" t="s">
        <v>9</v>
      </c>
      <c r="Q867">
        <v>2</v>
      </c>
      <c r="R867" t="s">
        <v>10</v>
      </c>
      <c r="S867" t="s">
        <v>11</v>
      </c>
      <c r="T867">
        <v>6</v>
      </c>
      <c r="U867" t="s">
        <v>12</v>
      </c>
      <c r="V867">
        <v>100</v>
      </c>
      <c r="W867">
        <v>50054</v>
      </c>
      <c r="X867" s="1">
        <v>45778</v>
      </c>
      <c r="Y867" t="s">
        <v>13</v>
      </c>
      <c r="AE867" s="3">
        <v>0</v>
      </c>
    </row>
    <row r="868" spans="1:33" x14ac:dyDescent="0.35">
      <c r="A868" s="1">
        <v>45901</v>
      </c>
      <c r="B868" t="s">
        <v>26</v>
      </c>
      <c r="C868" t="s">
        <v>1</v>
      </c>
      <c r="D868">
        <v>2</v>
      </c>
      <c r="E868" t="s">
        <v>27</v>
      </c>
      <c r="F868" t="s">
        <v>28</v>
      </c>
      <c r="G868" t="s">
        <v>4</v>
      </c>
      <c r="H868">
        <v>24</v>
      </c>
      <c r="I868" s="1">
        <v>45778</v>
      </c>
      <c r="J868" t="s">
        <v>13</v>
      </c>
      <c r="K868" t="s">
        <v>6</v>
      </c>
      <c r="L868">
        <v>1</v>
      </c>
      <c r="M868" t="s">
        <v>7</v>
      </c>
      <c r="N868" t="s">
        <v>8</v>
      </c>
      <c r="O868" t="s">
        <v>4</v>
      </c>
      <c r="P868" t="s">
        <v>9</v>
      </c>
      <c r="Q868">
        <v>2</v>
      </c>
      <c r="R868" t="s">
        <v>10</v>
      </c>
      <c r="S868" t="s">
        <v>11</v>
      </c>
      <c r="T868">
        <v>6</v>
      </c>
      <c r="U868" t="s">
        <v>12</v>
      </c>
      <c r="V868">
        <v>100</v>
      </c>
      <c r="W868">
        <v>7060</v>
      </c>
      <c r="X868" s="1">
        <v>45778</v>
      </c>
      <c r="Y868" t="s">
        <v>13</v>
      </c>
      <c r="AE868" s="3">
        <v>235.333333333333</v>
      </c>
    </row>
    <row r="869" spans="1:33" x14ac:dyDescent="0.35">
      <c r="A869" s="1">
        <v>45901</v>
      </c>
      <c r="B869" t="s">
        <v>29</v>
      </c>
      <c r="C869">
        <v>0</v>
      </c>
      <c r="D869">
        <v>2</v>
      </c>
      <c r="E869" t="s">
        <v>30</v>
      </c>
      <c r="F869" t="s">
        <v>31</v>
      </c>
      <c r="G869" t="s">
        <v>4</v>
      </c>
      <c r="H869">
        <v>24</v>
      </c>
      <c r="I869" s="1">
        <v>45778</v>
      </c>
      <c r="J869" t="s">
        <v>13</v>
      </c>
      <c r="K869" t="s">
        <v>4</v>
      </c>
      <c r="L869">
        <v>6</v>
      </c>
      <c r="M869" t="s">
        <v>7</v>
      </c>
      <c r="N869" t="s">
        <v>8</v>
      </c>
      <c r="O869" t="s">
        <v>4</v>
      </c>
      <c r="P869" t="s">
        <v>9</v>
      </c>
      <c r="Q869">
        <v>2</v>
      </c>
      <c r="R869" t="s">
        <v>10</v>
      </c>
      <c r="S869" t="s">
        <v>11</v>
      </c>
      <c r="T869">
        <v>6</v>
      </c>
      <c r="U869" t="s">
        <v>12</v>
      </c>
      <c r="V869">
        <v>100</v>
      </c>
      <c r="W869">
        <v>290</v>
      </c>
      <c r="X869" s="1">
        <v>45778</v>
      </c>
      <c r="Y869" t="s">
        <v>13</v>
      </c>
      <c r="AE869" s="3">
        <v>58</v>
      </c>
      <c r="AF869">
        <f>W869*L869</f>
        <v>1740</v>
      </c>
      <c r="AG869" t="s">
        <v>63</v>
      </c>
    </row>
    <row r="870" spans="1:33" x14ac:dyDescent="0.35">
      <c r="A870" s="1">
        <v>45902</v>
      </c>
      <c r="B870" t="s">
        <v>0</v>
      </c>
      <c r="C870" t="s">
        <v>1</v>
      </c>
      <c r="D870">
        <v>2</v>
      </c>
      <c r="E870" t="s">
        <v>2</v>
      </c>
      <c r="F870" t="s">
        <v>3</v>
      </c>
      <c r="G870" t="s">
        <v>4</v>
      </c>
      <c r="H870">
        <v>24</v>
      </c>
      <c r="I870" s="1">
        <v>45778</v>
      </c>
      <c r="J870" t="s">
        <v>5</v>
      </c>
      <c r="K870" t="s">
        <v>6</v>
      </c>
      <c r="L870">
        <v>1</v>
      </c>
      <c r="M870" t="s">
        <v>7</v>
      </c>
      <c r="N870" t="s">
        <v>8</v>
      </c>
      <c r="O870" t="s">
        <v>4</v>
      </c>
      <c r="P870" t="s">
        <v>9</v>
      </c>
      <c r="Q870">
        <v>2</v>
      </c>
      <c r="R870" t="s">
        <v>10</v>
      </c>
      <c r="S870" t="s">
        <v>11</v>
      </c>
      <c r="T870">
        <v>6</v>
      </c>
      <c r="U870" t="s">
        <v>12</v>
      </c>
      <c r="V870">
        <v>100</v>
      </c>
      <c r="W870">
        <v>7951.9999895199999</v>
      </c>
      <c r="X870" s="1">
        <v>45778</v>
      </c>
      <c r="Y870" t="s">
        <v>13</v>
      </c>
      <c r="AE870" s="3">
        <v>0</v>
      </c>
    </row>
    <row r="871" spans="1:33" x14ac:dyDescent="0.35">
      <c r="A871" s="1">
        <v>45902</v>
      </c>
      <c r="B871" t="s">
        <v>14</v>
      </c>
      <c r="C871" t="s">
        <v>15</v>
      </c>
      <c r="D871">
        <v>2</v>
      </c>
      <c r="E871" t="s">
        <v>16</v>
      </c>
      <c r="G871" t="s">
        <v>4</v>
      </c>
      <c r="H871">
        <v>24</v>
      </c>
      <c r="I871" s="1">
        <v>45778</v>
      </c>
      <c r="J871" t="s">
        <v>13</v>
      </c>
      <c r="K871" t="s">
        <v>4</v>
      </c>
      <c r="L871">
        <v>1</v>
      </c>
      <c r="M871" t="s">
        <v>7</v>
      </c>
      <c r="N871" t="s">
        <v>8</v>
      </c>
      <c r="O871" t="s">
        <v>4</v>
      </c>
      <c r="P871" t="s">
        <v>9</v>
      </c>
      <c r="Q871">
        <v>2</v>
      </c>
      <c r="R871" t="s">
        <v>10</v>
      </c>
      <c r="S871" t="s">
        <v>11</v>
      </c>
      <c r="T871">
        <v>6</v>
      </c>
      <c r="U871" t="s">
        <v>12</v>
      </c>
      <c r="V871">
        <v>100</v>
      </c>
      <c r="W871">
        <v>290</v>
      </c>
      <c r="X871" s="1">
        <v>45778</v>
      </c>
      <c r="Y871" t="s">
        <v>13</v>
      </c>
      <c r="AE871" s="3">
        <v>2.9</v>
      </c>
    </row>
    <row r="872" spans="1:33" x14ac:dyDescent="0.35">
      <c r="A872" s="1">
        <v>45902</v>
      </c>
      <c r="B872" t="s">
        <v>17</v>
      </c>
      <c r="C872" t="s">
        <v>18</v>
      </c>
      <c r="D872">
        <v>2</v>
      </c>
      <c r="E872" s="2" t="s">
        <v>19</v>
      </c>
      <c r="F872" t="s">
        <v>20</v>
      </c>
      <c r="G872" t="s">
        <v>4</v>
      </c>
      <c r="H872">
        <v>24</v>
      </c>
      <c r="I872" s="1">
        <v>45778</v>
      </c>
      <c r="J872" t="s">
        <v>13</v>
      </c>
      <c r="K872" t="s">
        <v>6</v>
      </c>
      <c r="L872">
        <v>1</v>
      </c>
      <c r="M872" t="s">
        <v>7</v>
      </c>
      <c r="N872" t="s">
        <v>8</v>
      </c>
      <c r="O872" t="s">
        <v>4</v>
      </c>
      <c r="P872" t="s">
        <v>9</v>
      </c>
      <c r="Q872">
        <v>2</v>
      </c>
      <c r="R872" t="s">
        <v>10</v>
      </c>
      <c r="S872" t="s">
        <v>11</v>
      </c>
      <c r="T872">
        <v>6</v>
      </c>
      <c r="U872" t="s">
        <v>12</v>
      </c>
      <c r="V872">
        <v>100</v>
      </c>
      <c r="W872">
        <v>100370</v>
      </c>
      <c r="X872" s="1">
        <v>45778</v>
      </c>
      <c r="Y872" t="s">
        <v>13</v>
      </c>
      <c r="AE872" s="3">
        <v>1933.53333417666</v>
      </c>
    </row>
    <row r="873" spans="1:33" x14ac:dyDescent="0.35">
      <c r="A873" s="1">
        <v>45902</v>
      </c>
      <c r="B873" t="s">
        <v>21</v>
      </c>
      <c r="C873" t="s">
        <v>1</v>
      </c>
      <c r="D873">
        <v>2</v>
      </c>
      <c r="E873" t="s">
        <v>22</v>
      </c>
      <c r="G873" t="s">
        <v>4</v>
      </c>
      <c r="H873">
        <v>24</v>
      </c>
      <c r="I873" s="1">
        <v>45778</v>
      </c>
      <c r="J873" t="s">
        <v>13</v>
      </c>
      <c r="K873" t="s">
        <v>6</v>
      </c>
      <c r="L873">
        <v>1</v>
      </c>
      <c r="M873" t="s">
        <v>7</v>
      </c>
      <c r="N873" t="s">
        <v>8</v>
      </c>
      <c r="O873" t="s">
        <v>4</v>
      </c>
      <c r="P873" t="s">
        <v>9</v>
      </c>
      <c r="Q873">
        <v>2</v>
      </c>
      <c r="R873" t="s">
        <v>10</v>
      </c>
      <c r="S873" t="s">
        <v>11</v>
      </c>
      <c r="T873">
        <v>6</v>
      </c>
      <c r="U873" t="s">
        <v>12</v>
      </c>
      <c r="V873">
        <v>100</v>
      </c>
      <c r="W873">
        <v>50172.000082079998</v>
      </c>
      <c r="X873" s="1">
        <v>45778</v>
      </c>
      <c r="Y873" t="s">
        <v>13</v>
      </c>
      <c r="AE873" s="3">
        <v>1672.400002736</v>
      </c>
    </row>
    <row r="874" spans="1:33" x14ac:dyDescent="0.35">
      <c r="A874" s="1">
        <v>45902</v>
      </c>
      <c r="B874" t="s">
        <v>23</v>
      </c>
      <c r="C874" t="s">
        <v>1</v>
      </c>
      <c r="D874">
        <v>2</v>
      </c>
      <c r="E874" t="s">
        <v>24</v>
      </c>
      <c r="F874" t="s">
        <v>25</v>
      </c>
      <c r="G874" t="s">
        <v>4</v>
      </c>
      <c r="H874">
        <v>24</v>
      </c>
      <c r="I874" s="1">
        <v>45778</v>
      </c>
      <c r="J874" t="s">
        <v>5</v>
      </c>
      <c r="K874" t="s">
        <v>4</v>
      </c>
      <c r="L874">
        <v>1</v>
      </c>
      <c r="M874" t="s">
        <v>7</v>
      </c>
      <c r="N874" t="s">
        <v>8</v>
      </c>
      <c r="O874" t="s">
        <v>4</v>
      </c>
      <c r="P874" t="s">
        <v>9</v>
      </c>
      <c r="Q874">
        <v>2</v>
      </c>
      <c r="R874" t="s">
        <v>10</v>
      </c>
      <c r="S874" t="s">
        <v>11</v>
      </c>
      <c r="T874">
        <v>6</v>
      </c>
      <c r="U874" t="s">
        <v>12</v>
      </c>
      <c r="V874">
        <v>100</v>
      </c>
      <c r="W874">
        <v>50054</v>
      </c>
      <c r="X874" s="1">
        <v>45778</v>
      </c>
      <c r="Y874" t="s">
        <v>13</v>
      </c>
      <c r="AE874" s="3">
        <v>0</v>
      </c>
    </row>
    <row r="875" spans="1:33" x14ac:dyDescent="0.35">
      <c r="A875" s="1">
        <v>45902</v>
      </c>
      <c r="B875" t="s">
        <v>26</v>
      </c>
      <c r="C875" t="s">
        <v>1</v>
      </c>
      <c r="D875">
        <v>2</v>
      </c>
      <c r="E875" t="s">
        <v>27</v>
      </c>
      <c r="F875" t="s">
        <v>28</v>
      </c>
      <c r="G875" t="s">
        <v>4</v>
      </c>
      <c r="H875">
        <v>24</v>
      </c>
      <c r="I875" s="1">
        <v>45778</v>
      </c>
      <c r="J875" t="s">
        <v>13</v>
      </c>
      <c r="K875" t="s">
        <v>6</v>
      </c>
      <c r="L875">
        <v>1</v>
      </c>
      <c r="M875" t="s">
        <v>7</v>
      </c>
      <c r="N875" t="s">
        <v>8</v>
      </c>
      <c r="O875" t="s">
        <v>4</v>
      </c>
      <c r="P875" t="s">
        <v>9</v>
      </c>
      <c r="Q875">
        <v>2</v>
      </c>
      <c r="R875" t="s">
        <v>10</v>
      </c>
      <c r="S875" t="s">
        <v>11</v>
      </c>
      <c r="T875">
        <v>6</v>
      </c>
      <c r="U875" t="s">
        <v>12</v>
      </c>
      <c r="V875">
        <v>100</v>
      </c>
      <c r="W875">
        <v>7060</v>
      </c>
      <c r="X875" s="1">
        <v>45778</v>
      </c>
      <c r="Y875" t="s">
        <v>13</v>
      </c>
      <c r="AE875" s="3">
        <v>235.333333333333</v>
      </c>
    </row>
    <row r="876" spans="1:33" x14ac:dyDescent="0.35">
      <c r="A876" s="1">
        <v>45902</v>
      </c>
      <c r="B876" t="s">
        <v>29</v>
      </c>
      <c r="C876">
        <v>0</v>
      </c>
      <c r="D876">
        <v>2</v>
      </c>
      <c r="E876" t="s">
        <v>30</v>
      </c>
      <c r="F876" t="s">
        <v>31</v>
      </c>
      <c r="G876" t="s">
        <v>4</v>
      </c>
      <c r="H876">
        <v>24</v>
      </c>
      <c r="I876" s="1">
        <v>45778</v>
      </c>
      <c r="J876" t="s">
        <v>13</v>
      </c>
      <c r="K876" t="s">
        <v>4</v>
      </c>
      <c r="L876">
        <v>6</v>
      </c>
      <c r="M876" t="s">
        <v>7</v>
      </c>
      <c r="N876" t="s">
        <v>8</v>
      </c>
      <c r="O876" t="s">
        <v>4</v>
      </c>
      <c r="P876" t="s">
        <v>9</v>
      </c>
      <c r="Q876">
        <v>2</v>
      </c>
      <c r="R876" t="s">
        <v>10</v>
      </c>
      <c r="S876" t="s">
        <v>11</v>
      </c>
      <c r="T876">
        <v>6</v>
      </c>
      <c r="U876" t="s">
        <v>12</v>
      </c>
      <c r="V876">
        <v>100</v>
      </c>
      <c r="W876">
        <v>290</v>
      </c>
      <c r="X876" s="1">
        <v>45778</v>
      </c>
      <c r="Y876" t="s">
        <v>13</v>
      </c>
      <c r="AE876" s="3">
        <v>58</v>
      </c>
      <c r="AF876">
        <f>W876*L876</f>
        <v>1740</v>
      </c>
      <c r="AG876" t="s">
        <v>63</v>
      </c>
    </row>
    <row r="877" spans="1:33" x14ac:dyDescent="0.35">
      <c r="A877" s="1">
        <v>45903</v>
      </c>
      <c r="B877" t="s">
        <v>0</v>
      </c>
      <c r="C877" t="s">
        <v>1</v>
      </c>
      <c r="D877">
        <v>2</v>
      </c>
      <c r="E877" t="s">
        <v>2</v>
      </c>
      <c r="F877" t="s">
        <v>3</v>
      </c>
      <c r="G877" t="s">
        <v>4</v>
      </c>
      <c r="H877">
        <v>24</v>
      </c>
      <c r="I877" s="1">
        <v>45778</v>
      </c>
      <c r="J877" t="s">
        <v>5</v>
      </c>
      <c r="K877" t="s">
        <v>6</v>
      </c>
      <c r="L877">
        <v>1</v>
      </c>
      <c r="M877" t="s">
        <v>7</v>
      </c>
      <c r="N877" t="s">
        <v>8</v>
      </c>
      <c r="O877" t="s">
        <v>4</v>
      </c>
      <c r="P877" t="s">
        <v>9</v>
      </c>
      <c r="Q877">
        <v>2</v>
      </c>
      <c r="R877" t="s">
        <v>10</v>
      </c>
      <c r="S877" t="s">
        <v>11</v>
      </c>
      <c r="T877">
        <v>6</v>
      </c>
      <c r="U877" t="s">
        <v>12</v>
      </c>
      <c r="V877">
        <v>100</v>
      </c>
      <c r="W877">
        <v>7951.9999895199999</v>
      </c>
      <c r="X877" s="1">
        <v>45778</v>
      </c>
      <c r="Y877" t="s">
        <v>13</v>
      </c>
      <c r="AE877" s="3">
        <v>0</v>
      </c>
    </row>
    <row r="878" spans="1:33" x14ac:dyDescent="0.35">
      <c r="A878" s="1">
        <v>45903</v>
      </c>
      <c r="B878" t="s">
        <v>14</v>
      </c>
      <c r="C878" t="s">
        <v>15</v>
      </c>
      <c r="D878">
        <v>2</v>
      </c>
      <c r="E878" t="s">
        <v>16</v>
      </c>
      <c r="G878" t="s">
        <v>4</v>
      </c>
      <c r="H878">
        <v>24</v>
      </c>
      <c r="I878" s="1">
        <v>45778</v>
      </c>
      <c r="J878" t="s">
        <v>13</v>
      </c>
      <c r="K878" t="s">
        <v>4</v>
      </c>
      <c r="L878">
        <v>1</v>
      </c>
      <c r="M878" t="s">
        <v>7</v>
      </c>
      <c r="N878" t="s">
        <v>8</v>
      </c>
      <c r="O878" t="s">
        <v>4</v>
      </c>
      <c r="P878" t="s">
        <v>9</v>
      </c>
      <c r="Q878">
        <v>2</v>
      </c>
      <c r="R878" t="s">
        <v>10</v>
      </c>
      <c r="S878" t="s">
        <v>11</v>
      </c>
      <c r="T878">
        <v>6</v>
      </c>
      <c r="U878" t="s">
        <v>12</v>
      </c>
      <c r="V878">
        <v>100</v>
      </c>
      <c r="W878">
        <v>290</v>
      </c>
      <c r="X878" s="1">
        <v>45778</v>
      </c>
      <c r="Y878" t="s">
        <v>13</v>
      </c>
      <c r="AE878" s="3">
        <v>2.9</v>
      </c>
    </row>
    <row r="879" spans="1:33" x14ac:dyDescent="0.35">
      <c r="A879" s="1">
        <v>45903</v>
      </c>
      <c r="B879" t="s">
        <v>17</v>
      </c>
      <c r="C879" t="s">
        <v>18</v>
      </c>
      <c r="D879">
        <v>2</v>
      </c>
      <c r="E879" s="2" t="s">
        <v>19</v>
      </c>
      <c r="F879" t="s">
        <v>20</v>
      </c>
      <c r="G879" t="s">
        <v>4</v>
      </c>
      <c r="H879">
        <v>24</v>
      </c>
      <c r="I879" s="1">
        <v>45778</v>
      </c>
      <c r="J879" t="s">
        <v>13</v>
      </c>
      <c r="K879" t="s">
        <v>6</v>
      </c>
      <c r="L879">
        <v>1</v>
      </c>
      <c r="M879" t="s">
        <v>7</v>
      </c>
      <c r="N879" t="s">
        <v>8</v>
      </c>
      <c r="O879" t="s">
        <v>4</v>
      </c>
      <c r="P879" t="s">
        <v>9</v>
      </c>
      <c r="Q879">
        <v>2</v>
      </c>
      <c r="R879" t="s">
        <v>10</v>
      </c>
      <c r="S879" t="s">
        <v>11</v>
      </c>
      <c r="T879">
        <v>6</v>
      </c>
      <c r="U879" t="s">
        <v>12</v>
      </c>
      <c r="V879">
        <v>100</v>
      </c>
      <c r="W879">
        <v>100370</v>
      </c>
      <c r="X879" s="1">
        <v>45778</v>
      </c>
      <c r="Y879" t="s">
        <v>13</v>
      </c>
      <c r="AE879" s="3">
        <v>1933.53333417666</v>
      </c>
    </row>
    <row r="880" spans="1:33" x14ac:dyDescent="0.35">
      <c r="A880" s="1">
        <v>45903</v>
      </c>
      <c r="B880" t="s">
        <v>21</v>
      </c>
      <c r="C880" t="s">
        <v>1</v>
      </c>
      <c r="D880">
        <v>2</v>
      </c>
      <c r="E880" t="s">
        <v>22</v>
      </c>
      <c r="G880" t="s">
        <v>4</v>
      </c>
      <c r="H880">
        <v>24</v>
      </c>
      <c r="I880" s="1">
        <v>45778</v>
      </c>
      <c r="J880" t="s">
        <v>13</v>
      </c>
      <c r="K880" t="s">
        <v>6</v>
      </c>
      <c r="L880">
        <v>1</v>
      </c>
      <c r="M880" t="s">
        <v>7</v>
      </c>
      <c r="N880" t="s">
        <v>8</v>
      </c>
      <c r="O880" t="s">
        <v>4</v>
      </c>
      <c r="P880" t="s">
        <v>9</v>
      </c>
      <c r="Q880">
        <v>2</v>
      </c>
      <c r="R880" t="s">
        <v>10</v>
      </c>
      <c r="S880" t="s">
        <v>11</v>
      </c>
      <c r="T880">
        <v>6</v>
      </c>
      <c r="U880" t="s">
        <v>12</v>
      </c>
      <c r="V880">
        <v>100</v>
      </c>
      <c r="W880">
        <v>50172.000082079998</v>
      </c>
      <c r="X880" s="1">
        <v>45778</v>
      </c>
      <c r="Y880" t="s">
        <v>13</v>
      </c>
      <c r="AE880" s="3">
        <v>1672.400002736</v>
      </c>
    </row>
    <row r="881" spans="1:33" x14ac:dyDescent="0.35">
      <c r="A881" s="1">
        <v>45903</v>
      </c>
      <c r="B881" t="s">
        <v>23</v>
      </c>
      <c r="C881" t="s">
        <v>1</v>
      </c>
      <c r="D881">
        <v>2</v>
      </c>
      <c r="E881" t="s">
        <v>24</v>
      </c>
      <c r="F881" t="s">
        <v>25</v>
      </c>
      <c r="G881" t="s">
        <v>4</v>
      </c>
      <c r="H881">
        <v>24</v>
      </c>
      <c r="I881" s="1">
        <v>45778</v>
      </c>
      <c r="J881" t="s">
        <v>5</v>
      </c>
      <c r="K881" t="s">
        <v>4</v>
      </c>
      <c r="L881">
        <v>1</v>
      </c>
      <c r="M881" t="s">
        <v>7</v>
      </c>
      <c r="N881" t="s">
        <v>8</v>
      </c>
      <c r="O881" t="s">
        <v>4</v>
      </c>
      <c r="P881" t="s">
        <v>9</v>
      </c>
      <c r="Q881">
        <v>2</v>
      </c>
      <c r="R881" t="s">
        <v>10</v>
      </c>
      <c r="S881" t="s">
        <v>11</v>
      </c>
      <c r="T881">
        <v>6</v>
      </c>
      <c r="U881" t="s">
        <v>12</v>
      </c>
      <c r="V881">
        <v>100</v>
      </c>
      <c r="W881">
        <v>50054</v>
      </c>
      <c r="X881" s="1">
        <v>45778</v>
      </c>
      <c r="Y881" t="s">
        <v>13</v>
      </c>
      <c r="AE881" s="3">
        <v>0</v>
      </c>
    </row>
    <row r="882" spans="1:33" x14ac:dyDescent="0.35">
      <c r="A882" s="1">
        <v>45903</v>
      </c>
      <c r="B882" t="s">
        <v>26</v>
      </c>
      <c r="C882" t="s">
        <v>1</v>
      </c>
      <c r="D882">
        <v>2</v>
      </c>
      <c r="E882" t="s">
        <v>27</v>
      </c>
      <c r="F882" t="s">
        <v>28</v>
      </c>
      <c r="G882" t="s">
        <v>4</v>
      </c>
      <c r="H882">
        <v>24</v>
      </c>
      <c r="I882" s="1">
        <v>45778</v>
      </c>
      <c r="J882" t="s">
        <v>13</v>
      </c>
      <c r="K882" t="s">
        <v>6</v>
      </c>
      <c r="L882">
        <v>1</v>
      </c>
      <c r="M882" t="s">
        <v>7</v>
      </c>
      <c r="N882" t="s">
        <v>8</v>
      </c>
      <c r="O882" t="s">
        <v>4</v>
      </c>
      <c r="P882" t="s">
        <v>9</v>
      </c>
      <c r="Q882">
        <v>2</v>
      </c>
      <c r="R882" t="s">
        <v>10</v>
      </c>
      <c r="S882" t="s">
        <v>11</v>
      </c>
      <c r="T882">
        <v>6</v>
      </c>
      <c r="U882" t="s">
        <v>12</v>
      </c>
      <c r="V882">
        <v>100</v>
      </c>
      <c r="W882">
        <v>7060</v>
      </c>
      <c r="X882" s="1">
        <v>45778</v>
      </c>
      <c r="Y882" t="s">
        <v>13</v>
      </c>
      <c r="AE882" s="3">
        <v>235.333333333333</v>
      </c>
    </row>
    <row r="883" spans="1:33" x14ac:dyDescent="0.35">
      <c r="A883" s="1">
        <v>45903</v>
      </c>
      <c r="B883" t="s">
        <v>29</v>
      </c>
      <c r="C883">
        <v>0</v>
      </c>
      <c r="D883">
        <v>2</v>
      </c>
      <c r="E883" t="s">
        <v>30</v>
      </c>
      <c r="F883" t="s">
        <v>31</v>
      </c>
      <c r="G883" t="s">
        <v>4</v>
      </c>
      <c r="H883">
        <v>24</v>
      </c>
      <c r="I883" s="1">
        <v>45778</v>
      </c>
      <c r="J883" t="s">
        <v>13</v>
      </c>
      <c r="K883" t="s">
        <v>4</v>
      </c>
      <c r="L883">
        <v>6</v>
      </c>
      <c r="M883" t="s">
        <v>7</v>
      </c>
      <c r="N883" t="s">
        <v>8</v>
      </c>
      <c r="O883" t="s">
        <v>4</v>
      </c>
      <c r="P883" t="s">
        <v>9</v>
      </c>
      <c r="Q883">
        <v>2</v>
      </c>
      <c r="R883" t="s">
        <v>10</v>
      </c>
      <c r="S883" t="s">
        <v>11</v>
      </c>
      <c r="T883">
        <v>6</v>
      </c>
      <c r="U883" t="s">
        <v>12</v>
      </c>
      <c r="V883">
        <v>100</v>
      </c>
      <c r="W883">
        <v>290</v>
      </c>
      <c r="X883" s="1">
        <v>45778</v>
      </c>
      <c r="Y883" t="s">
        <v>13</v>
      </c>
      <c r="AE883" s="3">
        <v>58</v>
      </c>
      <c r="AF883">
        <f>W883*L883</f>
        <v>1740</v>
      </c>
      <c r="AG883" t="s">
        <v>63</v>
      </c>
    </row>
    <row r="884" spans="1:33" x14ac:dyDescent="0.35">
      <c r="A884" s="1">
        <v>45904</v>
      </c>
      <c r="B884" t="s">
        <v>0</v>
      </c>
      <c r="C884" t="s">
        <v>1</v>
      </c>
      <c r="D884">
        <v>2</v>
      </c>
      <c r="E884" t="s">
        <v>2</v>
      </c>
      <c r="F884" t="s">
        <v>3</v>
      </c>
      <c r="G884" t="s">
        <v>4</v>
      </c>
      <c r="H884">
        <v>24</v>
      </c>
      <c r="I884" s="1">
        <v>45778</v>
      </c>
      <c r="J884" t="s">
        <v>5</v>
      </c>
      <c r="K884" t="s">
        <v>6</v>
      </c>
      <c r="L884">
        <v>1</v>
      </c>
      <c r="M884" t="s">
        <v>7</v>
      </c>
      <c r="N884" t="s">
        <v>8</v>
      </c>
      <c r="O884" t="s">
        <v>4</v>
      </c>
      <c r="P884" t="s">
        <v>9</v>
      </c>
      <c r="Q884">
        <v>2</v>
      </c>
      <c r="R884" t="s">
        <v>10</v>
      </c>
      <c r="S884" t="s">
        <v>11</v>
      </c>
      <c r="T884">
        <v>6</v>
      </c>
      <c r="U884" t="s">
        <v>12</v>
      </c>
      <c r="V884">
        <v>100</v>
      </c>
      <c r="W884">
        <v>7951.9999895199999</v>
      </c>
      <c r="X884" s="1">
        <v>45778</v>
      </c>
      <c r="Y884" t="s">
        <v>13</v>
      </c>
      <c r="AE884" s="3">
        <v>0</v>
      </c>
    </row>
    <row r="885" spans="1:33" x14ac:dyDescent="0.35">
      <c r="A885" s="1">
        <v>45904</v>
      </c>
      <c r="B885" t="s">
        <v>14</v>
      </c>
      <c r="C885" t="s">
        <v>15</v>
      </c>
      <c r="D885">
        <v>2</v>
      </c>
      <c r="E885" t="s">
        <v>16</v>
      </c>
      <c r="G885" t="s">
        <v>4</v>
      </c>
      <c r="H885">
        <v>24</v>
      </c>
      <c r="I885" s="1">
        <v>45778</v>
      </c>
      <c r="J885" t="s">
        <v>13</v>
      </c>
      <c r="K885" t="s">
        <v>4</v>
      </c>
      <c r="L885">
        <v>1</v>
      </c>
      <c r="M885" t="s">
        <v>7</v>
      </c>
      <c r="N885" t="s">
        <v>8</v>
      </c>
      <c r="O885" t="s">
        <v>4</v>
      </c>
      <c r="P885" t="s">
        <v>9</v>
      </c>
      <c r="Q885">
        <v>2</v>
      </c>
      <c r="R885" t="s">
        <v>10</v>
      </c>
      <c r="S885" t="s">
        <v>11</v>
      </c>
      <c r="T885">
        <v>6</v>
      </c>
      <c r="U885" t="s">
        <v>12</v>
      </c>
      <c r="V885">
        <v>100</v>
      </c>
      <c r="W885">
        <v>290</v>
      </c>
      <c r="X885" s="1">
        <v>45778</v>
      </c>
      <c r="Y885" t="s">
        <v>13</v>
      </c>
      <c r="AE885" s="3">
        <v>2.9</v>
      </c>
    </row>
    <row r="886" spans="1:33" x14ac:dyDescent="0.35">
      <c r="A886" s="1">
        <v>45904</v>
      </c>
      <c r="B886" t="s">
        <v>17</v>
      </c>
      <c r="C886" t="s">
        <v>18</v>
      </c>
      <c r="D886">
        <v>2</v>
      </c>
      <c r="E886" s="2" t="s">
        <v>19</v>
      </c>
      <c r="F886" t="s">
        <v>20</v>
      </c>
      <c r="G886" t="s">
        <v>4</v>
      </c>
      <c r="H886">
        <v>24</v>
      </c>
      <c r="I886" s="1">
        <v>45778</v>
      </c>
      <c r="J886" t="s">
        <v>13</v>
      </c>
      <c r="K886" t="s">
        <v>6</v>
      </c>
      <c r="L886">
        <v>1</v>
      </c>
      <c r="M886" t="s">
        <v>7</v>
      </c>
      <c r="N886" t="s">
        <v>8</v>
      </c>
      <c r="O886" t="s">
        <v>4</v>
      </c>
      <c r="P886" t="s">
        <v>9</v>
      </c>
      <c r="Q886">
        <v>2</v>
      </c>
      <c r="R886" t="s">
        <v>10</v>
      </c>
      <c r="S886" t="s">
        <v>11</v>
      </c>
      <c r="T886">
        <v>6</v>
      </c>
      <c r="U886" t="s">
        <v>12</v>
      </c>
      <c r="V886">
        <v>100</v>
      </c>
      <c r="W886">
        <v>100370</v>
      </c>
      <c r="X886" s="1">
        <v>45778</v>
      </c>
      <c r="Y886" t="s">
        <v>13</v>
      </c>
      <c r="AE886" s="3">
        <v>1933.53333417666</v>
      </c>
    </row>
    <row r="887" spans="1:33" x14ac:dyDescent="0.35">
      <c r="A887" s="1">
        <v>45904</v>
      </c>
      <c r="B887" t="s">
        <v>21</v>
      </c>
      <c r="C887" t="s">
        <v>1</v>
      </c>
      <c r="D887">
        <v>2</v>
      </c>
      <c r="E887" t="s">
        <v>22</v>
      </c>
      <c r="G887" t="s">
        <v>4</v>
      </c>
      <c r="H887">
        <v>24</v>
      </c>
      <c r="I887" s="1">
        <v>45778</v>
      </c>
      <c r="J887" t="s">
        <v>13</v>
      </c>
      <c r="K887" t="s">
        <v>6</v>
      </c>
      <c r="L887">
        <v>1</v>
      </c>
      <c r="M887" t="s">
        <v>7</v>
      </c>
      <c r="N887" t="s">
        <v>8</v>
      </c>
      <c r="O887" t="s">
        <v>4</v>
      </c>
      <c r="P887" t="s">
        <v>9</v>
      </c>
      <c r="Q887">
        <v>2</v>
      </c>
      <c r="R887" t="s">
        <v>10</v>
      </c>
      <c r="S887" t="s">
        <v>11</v>
      </c>
      <c r="T887">
        <v>6</v>
      </c>
      <c r="U887" t="s">
        <v>12</v>
      </c>
      <c r="V887">
        <v>100</v>
      </c>
      <c r="W887">
        <v>50172.000082079998</v>
      </c>
      <c r="X887" s="1">
        <v>45778</v>
      </c>
      <c r="Y887" t="s">
        <v>13</v>
      </c>
      <c r="AE887" s="3">
        <v>1672.400002736</v>
      </c>
    </row>
    <row r="888" spans="1:33" x14ac:dyDescent="0.35">
      <c r="A888" s="1">
        <v>45904</v>
      </c>
      <c r="B888" t="s">
        <v>23</v>
      </c>
      <c r="C888" t="s">
        <v>1</v>
      </c>
      <c r="D888">
        <v>2</v>
      </c>
      <c r="E888" t="s">
        <v>24</v>
      </c>
      <c r="F888" t="s">
        <v>25</v>
      </c>
      <c r="G888" t="s">
        <v>4</v>
      </c>
      <c r="H888">
        <v>24</v>
      </c>
      <c r="I888" s="1">
        <v>45778</v>
      </c>
      <c r="J888" t="s">
        <v>5</v>
      </c>
      <c r="K888" t="s">
        <v>4</v>
      </c>
      <c r="L888">
        <v>1</v>
      </c>
      <c r="M888" t="s">
        <v>7</v>
      </c>
      <c r="N888" t="s">
        <v>8</v>
      </c>
      <c r="O888" t="s">
        <v>4</v>
      </c>
      <c r="P888" t="s">
        <v>9</v>
      </c>
      <c r="Q888">
        <v>2</v>
      </c>
      <c r="R888" t="s">
        <v>10</v>
      </c>
      <c r="S888" t="s">
        <v>11</v>
      </c>
      <c r="T888">
        <v>6</v>
      </c>
      <c r="U888" t="s">
        <v>12</v>
      </c>
      <c r="V888">
        <v>100</v>
      </c>
      <c r="W888">
        <v>50054</v>
      </c>
      <c r="X888" s="1">
        <v>45778</v>
      </c>
      <c r="Y888" t="s">
        <v>13</v>
      </c>
      <c r="AE888" s="3">
        <v>0</v>
      </c>
    </row>
    <row r="889" spans="1:33" x14ac:dyDescent="0.35">
      <c r="A889" s="1">
        <v>45904</v>
      </c>
      <c r="B889" t="s">
        <v>26</v>
      </c>
      <c r="C889" t="s">
        <v>1</v>
      </c>
      <c r="D889">
        <v>2</v>
      </c>
      <c r="E889" t="s">
        <v>27</v>
      </c>
      <c r="F889" t="s">
        <v>28</v>
      </c>
      <c r="G889" t="s">
        <v>4</v>
      </c>
      <c r="H889">
        <v>24</v>
      </c>
      <c r="I889" s="1">
        <v>45778</v>
      </c>
      <c r="J889" t="s">
        <v>13</v>
      </c>
      <c r="K889" t="s">
        <v>6</v>
      </c>
      <c r="L889">
        <v>1</v>
      </c>
      <c r="M889" t="s">
        <v>7</v>
      </c>
      <c r="N889" t="s">
        <v>8</v>
      </c>
      <c r="O889" t="s">
        <v>4</v>
      </c>
      <c r="P889" t="s">
        <v>9</v>
      </c>
      <c r="Q889">
        <v>2</v>
      </c>
      <c r="R889" t="s">
        <v>10</v>
      </c>
      <c r="S889" t="s">
        <v>11</v>
      </c>
      <c r="T889">
        <v>6</v>
      </c>
      <c r="U889" t="s">
        <v>12</v>
      </c>
      <c r="V889">
        <v>100</v>
      </c>
      <c r="W889">
        <v>7060</v>
      </c>
      <c r="X889" s="1">
        <v>45778</v>
      </c>
      <c r="Y889" t="s">
        <v>13</v>
      </c>
      <c r="AE889" s="3">
        <v>235.333333333333</v>
      </c>
    </row>
    <row r="890" spans="1:33" x14ac:dyDescent="0.35">
      <c r="A890" s="1">
        <v>45904</v>
      </c>
      <c r="B890" t="s">
        <v>29</v>
      </c>
      <c r="C890">
        <v>0</v>
      </c>
      <c r="D890">
        <v>2</v>
      </c>
      <c r="E890" t="s">
        <v>30</v>
      </c>
      <c r="F890" t="s">
        <v>31</v>
      </c>
      <c r="G890" t="s">
        <v>4</v>
      </c>
      <c r="H890">
        <v>24</v>
      </c>
      <c r="I890" s="1">
        <v>45778</v>
      </c>
      <c r="J890" t="s">
        <v>13</v>
      </c>
      <c r="K890" t="s">
        <v>4</v>
      </c>
      <c r="L890">
        <v>6</v>
      </c>
      <c r="M890" t="s">
        <v>7</v>
      </c>
      <c r="N890" t="s">
        <v>8</v>
      </c>
      <c r="O890" t="s">
        <v>4</v>
      </c>
      <c r="P890" t="s">
        <v>9</v>
      </c>
      <c r="Q890">
        <v>2</v>
      </c>
      <c r="R890" t="s">
        <v>10</v>
      </c>
      <c r="S890" t="s">
        <v>11</v>
      </c>
      <c r="T890">
        <v>6</v>
      </c>
      <c r="U890" t="s">
        <v>12</v>
      </c>
      <c r="V890">
        <v>100</v>
      </c>
      <c r="W890">
        <v>290</v>
      </c>
      <c r="X890" s="1">
        <v>45778</v>
      </c>
      <c r="Y890" t="s">
        <v>13</v>
      </c>
      <c r="AE890" s="3">
        <v>58</v>
      </c>
      <c r="AF890">
        <f>W890*L890</f>
        <v>1740</v>
      </c>
      <c r="AG890" t="s">
        <v>63</v>
      </c>
    </row>
    <row r="891" spans="1:33" x14ac:dyDescent="0.35">
      <c r="A891" s="1">
        <v>45905</v>
      </c>
      <c r="B891" t="s">
        <v>0</v>
      </c>
      <c r="C891" t="s">
        <v>1</v>
      </c>
      <c r="D891">
        <v>2</v>
      </c>
      <c r="E891" t="s">
        <v>2</v>
      </c>
      <c r="F891" t="s">
        <v>3</v>
      </c>
      <c r="G891" t="s">
        <v>4</v>
      </c>
      <c r="H891">
        <v>24</v>
      </c>
      <c r="I891" s="1">
        <v>45778</v>
      </c>
      <c r="J891" t="s">
        <v>5</v>
      </c>
      <c r="K891" t="s">
        <v>6</v>
      </c>
      <c r="L891">
        <v>1</v>
      </c>
      <c r="M891" t="s">
        <v>7</v>
      </c>
      <c r="N891" t="s">
        <v>8</v>
      </c>
      <c r="O891" t="s">
        <v>4</v>
      </c>
      <c r="P891" t="s">
        <v>9</v>
      </c>
      <c r="Q891">
        <v>2</v>
      </c>
      <c r="R891" t="s">
        <v>10</v>
      </c>
      <c r="S891" t="s">
        <v>11</v>
      </c>
      <c r="T891">
        <v>6</v>
      </c>
      <c r="U891" t="s">
        <v>12</v>
      </c>
      <c r="V891">
        <v>100</v>
      </c>
      <c r="W891">
        <v>7951.9999895199999</v>
      </c>
      <c r="X891" s="1">
        <v>45778</v>
      </c>
      <c r="Y891" t="s">
        <v>13</v>
      </c>
      <c r="AE891" s="3">
        <v>0</v>
      </c>
    </row>
    <row r="892" spans="1:33" x14ac:dyDescent="0.35">
      <c r="A892" s="1">
        <v>45905</v>
      </c>
      <c r="B892" t="s">
        <v>14</v>
      </c>
      <c r="C892" t="s">
        <v>15</v>
      </c>
      <c r="D892">
        <v>2</v>
      </c>
      <c r="E892" t="s">
        <v>16</v>
      </c>
      <c r="G892" t="s">
        <v>4</v>
      </c>
      <c r="H892">
        <v>24</v>
      </c>
      <c r="I892" s="1">
        <v>45778</v>
      </c>
      <c r="J892" t="s">
        <v>13</v>
      </c>
      <c r="K892" t="s">
        <v>4</v>
      </c>
      <c r="L892">
        <v>1</v>
      </c>
      <c r="M892" t="s">
        <v>7</v>
      </c>
      <c r="N892" t="s">
        <v>8</v>
      </c>
      <c r="O892" t="s">
        <v>4</v>
      </c>
      <c r="P892" t="s">
        <v>9</v>
      </c>
      <c r="Q892">
        <v>2</v>
      </c>
      <c r="R892" t="s">
        <v>10</v>
      </c>
      <c r="S892" t="s">
        <v>11</v>
      </c>
      <c r="T892">
        <v>6</v>
      </c>
      <c r="U892" t="s">
        <v>12</v>
      </c>
      <c r="V892">
        <v>100</v>
      </c>
      <c r="W892">
        <v>290</v>
      </c>
      <c r="X892" s="1">
        <v>45778</v>
      </c>
      <c r="Y892" t="s">
        <v>13</v>
      </c>
      <c r="AE892" s="3">
        <v>2.9</v>
      </c>
    </row>
    <row r="893" spans="1:33" x14ac:dyDescent="0.35">
      <c r="A893" s="1">
        <v>45905</v>
      </c>
      <c r="B893" t="s">
        <v>17</v>
      </c>
      <c r="C893" t="s">
        <v>18</v>
      </c>
      <c r="D893">
        <v>2</v>
      </c>
      <c r="E893" s="2" t="s">
        <v>19</v>
      </c>
      <c r="F893" t="s">
        <v>20</v>
      </c>
      <c r="G893" t="s">
        <v>4</v>
      </c>
      <c r="H893">
        <v>24</v>
      </c>
      <c r="I893" s="1">
        <v>45778</v>
      </c>
      <c r="J893" t="s">
        <v>13</v>
      </c>
      <c r="K893" t="s">
        <v>6</v>
      </c>
      <c r="L893">
        <v>1</v>
      </c>
      <c r="M893" t="s">
        <v>7</v>
      </c>
      <c r="N893" t="s">
        <v>8</v>
      </c>
      <c r="O893" t="s">
        <v>4</v>
      </c>
      <c r="P893" t="s">
        <v>9</v>
      </c>
      <c r="Q893">
        <v>2</v>
      </c>
      <c r="R893" t="s">
        <v>10</v>
      </c>
      <c r="S893" t="s">
        <v>11</v>
      </c>
      <c r="T893">
        <v>6</v>
      </c>
      <c r="U893" t="s">
        <v>12</v>
      </c>
      <c r="V893">
        <v>100</v>
      </c>
      <c r="W893">
        <v>100370</v>
      </c>
      <c r="X893" s="1">
        <v>45778</v>
      </c>
      <c r="Y893" t="s">
        <v>13</v>
      </c>
      <c r="AE893" s="3">
        <v>1933.53333417666</v>
      </c>
    </row>
    <row r="894" spans="1:33" x14ac:dyDescent="0.35">
      <c r="A894" s="1">
        <v>45905</v>
      </c>
      <c r="B894" t="s">
        <v>21</v>
      </c>
      <c r="C894" t="s">
        <v>1</v>
      </c>
      <c r="D894">
        <v>2</v>
      </c>
      <c r="E894" t="s">
        <v>22</v>
      </c>
      <c r="G894" t="s">
        <v>4</v>
      </c>
      <c r="H894">
        <v>24</v>
      </c>
      <c r="I894" s="1">
        <v>45778</v>
      </c>
      <c r="J894" t="s">
        <v>13</v>
      </c>
      <c r="K894" t="s">
        <v>6</v>
      </c>
      <c r="L894">
        <v>1</v>
      </c>
      <c r="M894" t="s">
        <v>7</v>
      </c>
      <c r="N894" t="s">
        <v>8</v>
      </c>
      <c r="O894" t="s">
        <v>4</v>
      </c>
      <c r="P894" t="s">
        <v>9</v>
      </c>
      <c r="Q894">
        <v>2</v>
      </c>
      <c r="R894" t="s">
        <v>10</v>
      </c>
      <c r="S894" t="s">
        <v>11</v>
      </c>
      <c r="T894">
        <v>6</v>
      </c>
      <c r="U894" t="s">
        <v>12</v>
      </c>
      <c r="V894">
        <v>100</v>
      </c>
      <c r="W894">
        <v>50172.000082079998</v>
      </c>
      <c r="X894" s="1">
        <v>45778</v>
      </c>
      <c r="Y894" t="s">
        <v>13</v>
      </c>
      <c r="AE894" s="3">
        <v>1672.400002736</v>
      </c>
    </row>
    <row r="895" spans="1:33" x14ac:dyDescent="0.35">
      <c r="A895" s="1">
        <v>45905</v>
      </c>
      <c r="B895" t="s">
        <v>23</v>
      </c>
      <c r="C895" t="s">
        <v>1</v>
      </c>
      <c r="D895">
        <v>2</v>
      </c>
      <c r="E895" t="s">
        <v>24</v>
      </c>
      <c r="F895" t="s">
        <v>25</v>
      </c>
      <c r="G895" t="s">
        <v>4</v>
      </c>
      <c r="H895">
        <v>24</v>
      </c>
      <c r="I895" s="1">
        <v>45778</v>
      </c>
      <c r="J895" t="s">
        <v>5</v>
      </c>
      <c r="K895" t="s">
        <v>4</v>
      </c>
      <c r="L895">
        <v>1</v>
      </c>
      <c r="M895" t="s">
        <v>7</v>
      </c>
      <c r="N895" t="s">
        <v>8</v>
      </c>
      <c r="O895" t="s">
        <v>4</v>
      </c>
      <c r="P895" t="s">
        <v>9</v>
      </c>
      <c r="Q895">
        <v>2</v>
      </c>
      <c r="R895" t="s">
        <v>10</v>
      </c>
      <c r="S895" t="s">
        <v>11</v>
      </c>
      <c r="T895">
        <v>6</v>
      </c>
      <c r="U895" t="s">
        <v>12</v>
      </c>
      <c r="V895">
        <v>100</v>
      </c>
      <c r="W895">
        <v>50054</v>
      </c>
      <c r="X895" s="1">
        <v>45778</v>
      </c>
      <c r="Y895" t="s">
        <v>13</v>
      </c>
      <c r="AE895" s="3">
        <v>0</v>
      </c>
    </row>
    <row r="896" spans="1:33" x14ac:dyDescent="0.35">
      <c r="A896" s="1">
        <v>45905</v>
      </c>
      <c r="B896" t="s">
        <v>26</v>
      </c>
      <c r="C896" t="s">
        <v>1</v>
      </c>
      <c r="D896">
        <v>2</v>
      </c>
      <c r="E896" t="s">
        <v>27</v>
      </c>
      <c r="F896" t="s">
        <v>28</v>
      </c>
      <c r="G896" t="s">
        <v>4</v>
      </c>
      <c r="H896">
        <v>24</v>
      </c>
      <c r="I896" s="1">
        <v>45778</v>
      </c>
      <c r="J896" t="s">
        <v>13</v>
      </c>
      <c r="K896" t="s">
        <v>6</v>
      </c>
      <c r="L896">
        <v>1</v>
      </c>
      <c r="M896" t="s">
        <v>7</v>
      </c>
      <c r="N896" t="s">
        <v>8</v>
      </c>
      <c r="O896" t="s">
        <v>4</v>
      </c>
      <c r="P896" t="s">
        <v>9</v>
      </c>
      <c r="Q896">
        <v>2</v>
      </c>
      <c r="R896" t="s">
        <v>10</v>
      </c>
      <c r="S896" t="s">
        <v>11</v>
      </c>
      <c r="T896">
        <v>6</v>
      </c>
      <c r="U896" t="s">
        <v>12</v>
      </c>
      <c r="V896">
        <v>100</v>
      </c>
      <c r="W896">
        <v>7060</v>
      </c>
      <c r="X896" s="1">
        <v>45778</v>
      </c>
      <c r="Y896" t="s">
        <v>13</v>
      </c>
      <c r="AE896" s="3">
        <v>235.333333333333</v>
      </c>
    </row>
    <row r="897" spans="1:33" x14ac:dyDescent="0.35">
      <c r="A897" s="1">
        <v>45905</v>
      </c>
      <c r="B897" t="s">
        <v>29</v>
      </c>
      <c r="C897">
        <v>0</v>
      </c>
      <c r="D897">
        <v>2</v>
      </c>
      <c r="E897" t="s">
        <v>30</v>
      </c>
      <c r="F897" t="s">
        <v>31</v>
      </c>
      <c r="G897" t="s">
        <v>4</v>
      </c>
      <c r="H897">
        <v>24</v>
      </c>
      <c r="I897" s="1">
        <v>45778</v>
      </c>
      <c r="J897" t="s">
        <v>13</v>
      </c>
      <c r="K897" t="s">
        <v>4</v>
      </c>
      <c r="L897">
        <v>6</v>
      </c>
      <c r="M897" t="s">
        <v>7</v>
      </c>
      <c r="N897" t="s">
        <v>8</v>
      </c>
      <c r="O897" t="s">
        <v>4</v>
      </c>
      <c r="P897" t="s">
        <v>9</v>
      </c>
      <c r="Q897">
        <v>2</v>
      </c>
      <c r="R897" t="s">
        <v>10</v>
      </c>
      <c r="S897" t="s">
        <v>11</v>
      </c>
      <c r="T897">
        <v>6</v>
      </c>
      <c r="U897" t="s">
        <v>12</v>
      </c>
      <c r="V897">
        <v>100</v>
      </c>
      <c r="W897">
        <v>290</v>
      </c>
      <c r="X897" s="1">
        <v>45778</v>
      </c>
      <c r="Y897" t="s">
        <v>13</v>
      </c>
      <c r="AE897" s="3">
        <v>58</v>
      </c>
      <c r="AF897">
        <f>W897*L897</f>
        <v>1740</v>
      </c>
      <c r="AG897" t="s">
        <v>63</v>
      </c>
    </row>
    <row r="898" spans="1:33" x14ac:dyDescent="0.35">
      <c r="A898" s="1">
        <v>45906</v>
      </c>
      <c r="B898" t="s">
        <v>0</v>
      </c>
      <c r="C898" t="s">
        <v>1</v>
      </c>
      <c r="D898">
        <v>2</v>
      </c>
      <c r="E898" t="s">
        <v>2</v>
      </c>
      <c r="F898" t="s">
        <v>3</v>
      </c>
      <c r="G898" t="s">
        <v>4</v>
      </c>
      <c r="H898">
        <v>24</v>
      </c>
      <c r="I898" s="1">
        <v>45778</v>
      </c>
      <c r="J898" t="s">
        <v>5</v>
      </c>
      <c r="K898" t="s">
        <v>6</v>
      </c>
      <c r="L898">
        <v>1</v>
      </c>
      <c r="M898" t="s">
        <v>7</v>
      </c>
      <c r="N898" t="s">
        <v>8</v>
      </c>
      <c r="O898" t="s">
        <v>4</v>
      </c>
      <c r="P898" t="s">
        <v>9</v>
      </c>
      <c r="Q898">
        <v>2</v>
      </c>
      <c r="R898" t="s">
        <v>10</v>
      </c>
      <c r="S898" t="s">
        <v>11</v>
      </c>
      <c r="T898">
        <v>6</v>
      </c>
      <c r="U898" t="s">
        <v>12</v>
      </c>
      <c r="V898">
        <v>100</v>
      </c>
      <c r="W898">
        <v>7951.9999895199999</v>
      </c>
      <c r="X898" s="1">
        <v>45778</v>
      </c>
      <c r="Y898" t="s">
        <v>13</v>
      </c>
      <c r="AE898" s="3">
        <v>0</v>
      </c>
    </row>
    <row r="899" spans="1:33" x14ac:dyDescent="0.35">
      <c r="A899" s="1">
        <v>45906</v>
      </c>
      <c r="B899" t="s">
        <v>14</v>
      </c>
      <c r="C899" t="s">
        <v>15</v>
      </c>
      <c r="D899">
        <v>2</v>
      </c>
      <c r="E899" t="s">
        <v>16</v>
      </c>
      <c r="G899" t="s">
        <v>4</v>
      </c>
      <c r="H899">
        <v>24</v>
      </c>
      <c r="I899" s="1">
        <v>45778</v>
      </c>
      <c r="J899" t="s">
        <v>13</v>
      </c>
      <c r="K899" t="s">
        <v>4</v>
      </c>
      <c r="L899">
        <v>1</v>
      </c>
      <c r="M899" t="s">
        <v>7</v>
      </c>
      <c r="N899" t="s">
        <v>8</v>
      </c>
      <c r="O899" t="s">
        <v>4</v>
      </c>
      <c r="P899" t="s">
        <v>9</v>
      </c>
      <c r="Q899">
        <v>2</v>
      </c>
      <c r="R899" t="s">
        <v>10</v>
      </c>
      <c r="S899" t="s">
        <v>11</v>
      </c>
      <c r="T899">
        <v>6</v>
      </c>
      <c r="U899" t="s">
        <v>12</v>
      </c>
      <c r="V899">
        <v>100</v>
      </c>
      <c r="W899">
        <v>290</v>
      </c>
      <c r="X899" s="1">
        <v>45778</v>
      </c>
      <c r="Y899" t="s">
        <v>13</v>
      </c>
      <c r="AE899" s="3">
        <v>2.9</v>
      </c>
    </row>
    <row r="900" spans="1:33" x14ac:dyDescent="0.35">
      <c r="A900" s="1">
        <v>45906</v>
      </c>
      <c r="B900" t="s">
        <v>17</v>
      </c>
      <c r="C900" t="s">
        <v>18</v>
      </c>
      <c r="D900">
        <v>2</v>
      </c>
      <c r="E900" s="2" t="s">
        <v>19</v>
      </c>
      <c r="F900" t="s">
        <v>20</v>
      </c>
      <c r="G900" t="s">
        <v>4</v>
      </c>
      <c r="H900">
        <v>24</v>
      </c>
      <c r="I900" s="1">
        <v>45778</v>
      </c>
      <c r="J900" t="s">
        <v>13</v>
      </c>
      <c r="K900" t="s">
        <v>6</v>
      </c>
      <c r="L900">
        <v>1</v>
      </c>
      <c r="M900" t="s">
        <v>7</v>
      </c>
      <c r="N900" t="s">
        <v>8</v>
      </c>
      <c r="O900" t="s">
        <v>4</v>
      </c>
      <c r="P900" t="s">
        <v>9</v>
      </c>
      <c r="Q900">
        <v>2</v>
      </c>
      <c r="R900" t="s">
        <v>10</v>
      </c>
      <c r="S900" t="s">
        <v>11</v>
      </c>
      <c r="T900">
        <v>6</v>
      </c>
      <c r="U900" t="s">
        <v>12</v>
      </c>
      <c r="V900">
        <v>100</v>
      </c>
      <c r="W900">
        <v>100370</v>
      </c>
      <c r="X900" s="1">
        <v>45778</v>
      </c>
      <c r="Y900" t="s">
        <v>13</v>
      </c>
      <c r="AE900" s="3">
        <v>1933.53333417666</v>
      </c>
    </row>
    <row r="901" spans="1:33" x14ac:dyDescent="0.35">
      <c r="A901" s="1">
        <v>45906</v>
      </c>
      <c r="B901" t="s">
        <v>21</v>
      </c>
      <c r="C901" t="s">
        <v>1</v>
      </c>
      <c r="D901">
        <v>2</v>
      </c>
      <c r="E901" t="s">
        <v>22</v>
      </c>
      <c r="G901" t="s">
        <v>4</v>
      </c>
      <c r="H901">
        <v>24</v>
      </c>
      <c r="I901" s="1">
        <v>45778</v>
      </c>
      <c r="J901" t="s">
        <v>13</v>
      </c>
      <c r="K901" t="s">
        <v>6</v>
      </c>
      <c r="L901">
        <v>1</v>
      </c>
      <c r="M901" t="s">
        <v>7</v>
      </c>
      <c r="N901" t="s">
        <v>8</v>
      </c>
      <c r="O901" t="s">
        <v>4</v>
      </c>
      <c r="P901" t="s">
        <v>9</v>
      </c>
      <c r="Q901">
        <v>2</v>
      </c>
      <c r="R901" t="s">
        <v>10</v>
      </c>
      <c r="S901" t="s">
        <v>11</v>
      </c>
      <c r="T901">
        <v>6</v>
      </c>
      <c r="U901" t="s">
        <v>12</v>
      </c>
      <c r="V901">
        <v>100</v>
      </c>
      <c r="W901">
        <v>50172.000082079998</v>
      </c>
      <c r="X901" s="1">
        <v>45778</v>
      </c>
      <c r="Y901" t="s">
        <v>13</v>
      </c>
      <c r="AE901" s="3">
        <v>1672.400002736</v>
      </c>
    </row>
    <row r="902" spans="1:33" x14ac:dyDescent="0.35">
      <c r="A902" s="1">
        <v>45906</v>
      </c>
      <c r="B902" t="s">
        <v>23</v>
      </c>
      <c r="C902" t="s">
        <v>1</v>
      </c>
      <c r="D902">
        <v>2</v>
      </c>
      <c r="E902" t="s">
        <v>24</v>
      </c>
      <c r="F902" t="s">
        <v>25</v>
      </c>
      <c r="G902" t="s">
        <v>4</v>
      </c>
      <c r="H902">
        <v>24</v>
      </c>
      <c r="I902" s="1">
        <v>45778</v>
      </c>
      <c r="J902" t="s">
        <v>5</v>
      </c>
      <c r="K902" t="s">
        <v>4</v>
      </c>
      <c r="L902">
        <v>1</v>
      </c>
      <c r="M902" t="s">
        <v>7</v>
      </c>
      <c r="N902" t="s">
        <v>8</v>
      </c>
      <c r="O902" t="s">
        <v>4</v>
      </c>
      <c r="P902" t="s">
        <v>9</v>
      </c>
      <c r="Q902">
        <v>2</v>
      </c>
      <c r="R902" t="s">
        <v>10</v>
      </c>
      <c r="S902" t="s">
        <v>11</v>
      </c>
      <c r="T902">
        <v>6</v>
      </c>
      <c r="U902" t="s">
        <v>12</v>
      </c>
      <c r="V902">
        <v>100</v>
      </c>
      <c r="W902">
        <v>50054</v>
      </c>
      <c r="X902" s="1">
        <v>45778</v>
      </c>
      <c r="Y902" t="s">
        <v>13</v>
      </c>
      <c r="AE902" s="3">
        <v>0</v>
      </c>
    </row>
    <row r="903" spans="1:33" x14ac:dyDescent="0.35">
      <c r="A903" s="1">
        <v>45906</v>
      </c>
      <c r="B903" t="s">
        <v>26</v>
      </c>
      <c r="C903" t="s">
        <v>1</v>
      </c>
      <c r="D903">
        <v>2</v>
      </c>
      <c r="E903" t="s">
        <v>27</v>
      </c>
      <c r="F903" t="s">
        <v>28</v>
      </c>
      <c r="G903" t="s">
        <v>4</v>
      </c>
      <c r="H903">
        <v>24</v>
      </c>
      <c r="I903" s="1">
        <v>45778</v>
      </c>
      <c r="J903" t="s">
        <v>13</v>
      </c>
      <c r="K903" t="s">
        <v>6</v>
      </c>
      <c r="L903">
        <v>1</v>
      </c>
      <c r="M903" t="s">
        <v>7</v>
      </c>
      <c r="N903" t="s">
        <v>8</v>
      </c>
      <c r="O903" t="s">
        <v>4</v>
      </c>
      <c r="P903" t="s">
        <v>9</v>
      </c>
      <c r="Q903">
        <v>2</v>
      </c>
      <c r="R903" t="s">
        <v>10</v>
      </c>
      <c r="S903" t="s">
        <v>11</v>
      </c>
      <c r="T903">
        <v>6</v>
      </c>
      <c r="U903" t="s">
        <v>12</v>
      </c>
      <c r="V903">
        <v>100</v>
      </c>
      <c r="W903">
        <v>7060</v>
      </c>
      <c r="X903" s="1">
        <v>45778</v>
      </c>
      <c r="Y903" t="s">
        <v>13</v>
      </c>
      <c r="AE903" s="3">
        <v>235.333333333333</v>
      </c>
    </row>
    <row r="904" spans="1:33" x14ac:dyDescent="0.35">
      <c r="A904" s="1">
        <v>45906</v>
      </c>
      <c r="B904" t="s">
        <v>29</v>
      </c>
      <c r="C904">
        <v>0</v>
      </c>
      <c r="D904">
        <v>2</v>
      </c>
      <c r="E904" t="s">
        <v>30</v>
      </c>
      <c r="F904" t="s">
        <v>31</v>
      </c>
      <c r="G904" t="s">
        <v>4</v>
      </c>
      <c r="H904">
        <v>24</v>
      </c>
      <c r="I904" s="1">
        <v>45778</v>
      </c>
      <c r="J904" t="s">
        <v>13</v>
      </c>
      <c r="K904" t="s">
        <v>4</v>
      </c>
      <c r="L904">
        <v>6</v>
      </c>
      <c r="M904" t="s">
        <v>7</v>
      </c>
      <c r="N904" t="s">
        <v>8</v>
      </c>
      <c r="O904" t="s">
        <v>4</v>
      </c>
      <c r="P904" t="s">
        <v>9</v>
      </c>
      <c r="Q904">
        <v>2</v>
      </c>
      <c r="R904" t="s">
        <v>10</v>
      </c>
      <c r="S904" t="s">
        <v>11</v>
      </c>
      <c r="T904">
        <v>6</v>
      </c>
      <c r="U904" t="s">
        <v>12</v>
      </c>
      <c r="V904">
        <v>100</v>
      </c>
      <c r="W904">
        <v>290</v>
      </c>
      <c r="X904" s="1">
        <v>45778</v>
      </c>
      <c r="Y904" t="s">
        <v>13</v>
      </c>
      <c r="AE904" s="3">
        <v>58</v>
      </c>
      <c r="AF904">
        <f>W904*L904</f>
        <v>1740</v>
      </c>
      <c r="AG904" t="s">
        <v>63</v>
      </c>
    </row>
    <row r="905" spans="1:33" x14ac:dyDescent="0.35">
      <c r="A905" s="1">
        <v>45907</v>
      </c>
      <c r="B905" t="s">
        <v>0</v>
      </c>
      <c r="C905" t="s">
        <v>1</v>
      </c>
      <c r="D905">
        <v>2</v>
      </c>
      <c r="E905" t="s">
        <v>2</v>
      </c>
      <c r="F905" t="s">
        <v>3</v>
      </c>
      <c r="G905" t="s">
        <v>4</v>
      </c>
      <c r="H905">
        <v>24</v>
      </c>
      <c r="I905" s="1">
        <v>45778</v>
      </c>
      <c r="J905" t="s">
        <v>5</v>
      </c>
      <c r="K905" t="s">
        <v>6</v>
      </c>
      <c r="L905">
        <v>1</v>
      </c>
      <c r="M905" t="s">
        <v>7</v>
      </c>
      <c r="N905" t="s">
        <v>8</v>
      </c>
      <c r="O905" t="s">
        <v>4</v>
      </c>
      <c r="P905" t="s">
        <v>9</v>
      </c>
      <c r="Q905">
        <v>2</v>
      </c>
      <c r="R905" t="s">
        <v>10</v>
      </c>
      <c r="S905" t="s">
        <v>11</v>
      </c>
      <c r="T905">
        <v>6</v>
      </c>
      <c r="U905" t="s">
        <v>12</v>
      </c>
      <c r="V905">
        <v>100</v>
      </c>
      <c r="W905">
        <v>7951.9999895199999</v>
      </c>
      <c r="X905" s="1">
        <v>45778</v>
      </c>
      <c r="Y905" t="s">
        <v>13</v>
      </c>
      <c r="AE905" s="3">
        <v>0</v>
      </c>
    </row>
    <row r="906" spans="1:33" x14ac:dyDescent="0.35">
      <c r="A906" s="1">
        <v>45907</v>
      </c>
      <c r="B906" t="s">
        <v>14</v>
      </c>
      <c r="C906" t="s">
        <v>15</v>
      </c>
      <c r="D906">
        <v>2</v>
      </c>
      <c r="E906" t="s">
        <v>16</v>
      </c>
      <c r="G906" t="s">
        <v>4</v>
      </c>
      <c r="H906">
        <v>24</v>
      </c>
      <c r="I906" s="1">
        <v>45778</v>
      </c>
      <c r="J906" t="s">
        <v>13</v>
      </c>
      <c r="K906" t="s">
        <v>4</v>
      </c>
      <c r="L906">
        <v>1</v>
      </c>
      <c r="M906" t="s">
        <v>7</v>
      </c>
      <c r="N906" t="s">
        <v>8</v>
      </c>
      <c r="O906" t="s">
        <v>4</v>
      </c>
      <c r="P906" t="s">
        <v>9</v>
      </c>
      <c r="Q906">
        <v>2</v>
      </c>
      <c r="R906" t="s">
        <v>10</v>
      </c>
      <c r="S906" t="s">
        <v>11</v>
      </c>
      <c r="T906">
        <v>6</v>
      </c>
      <c r="U906" t="s">
        <v>12</v>
      </c>
      <c r="V906">
        <v>100</v>
      </c>
      <c r="W906">
        <v>290</v>
      </c>
      <c r="X906" s="1">
        <v>45778</v>
      </c>
      <c r="Y906" t="s">
        <v>13</v>
      </c>
      <c r="AE906" s="3">
        <v>2.9</v>
      </c>
    </row>
    <row r="907" spans="1:33" x14ac:dyDescent="0.35">
      <c r="A907" s="1">
        <v>45907</v>
      </c>
      <c r="B907" t="s">
        <v>17</v>
      </c>
      <c r="C907" t="s">
        <v>18</v>
      </c>
      <c r="D907">
        <v>2</v>
      </c>
      <c r="E907" s="2" t="s">
        <v>19</v>
      </c>
      <c r="F907" t="s">
        <v>20</v>
      </c>
      <c r="G907" t="s">
        <v>4</v>
      </c>
      <c r="H907">
        <v>24</v>
      </c>
      <c r="I907" s="1">
        <v>45778</v>
      </c>
      <c r="J907" t="s">
        <v>13</v>
      </c>
      <c r="K907" t="s">
        <v>6</v>
      </c>
      <c r="L907">
        <v>1</v>
      </c>
      <c r="M907" t="s">
        <v>7</v>
      </c>
      <c r="N907" t="s">
        <v>8</v>
      </c>
      <c r="O907" t="s">
        <v>4</v>
      </c>
      <c r="P907" t="s">
        <v>9</v>
      </c>
      <c r="Q907">
        <v>2</v>
      </c>
      <c r="R907" t="s">
        <v>10</v>
      </c>
      <c r="S907" t="s">
        <v>11</v>
      </c>
      <c r="T907">
        <v>6</v>
      </c>
      <c r="U907" t="s">
        <v>12</v>
      </c>
      <c r="V907">
        <v>100</v>
      </c>
      <c r="W907">
        <v>100370</v>
      </c>
      <c r="X907" s="1">
        <v>45778</v>
      </c>
      <c r="Y907" t="s">
        <v>13</v>
      </c>
      <c r="AE907" s="3">
        <v>1933.53333417666</v>
      </c>
    </row>
    <row r="908" spans="1:33" x14ac:dyDescent="0.35">
      <c r="A908" s="1">
        <v>45907</v>
      </c>
      <c r="B908" t="s">
        <v>21</v>
      </c>
      <c r="C908" t="s">
        <v>1</v>
      </c>
      <c r="D908">
        <v>2</v>
      </c>
      <c r="E908" t="s">
        <v>22</v>
      </c>
      <c r="G908" t="s">
        <v>4</v>
      </c>
      <c r="H908">
        <v>24</v>
      </c>
      <c r="I908" s="1">
        <v>45778</v>
      </c>
      <c r="J908" t="s">
        <v>13</v>
      </c>
      <c r="K908" t="s">
        <v>6</v>
      </c>
      <c r="L908">
        <v>1</v>
      </c>
      <c r="M908" t="s">
        <v>7</v>
      </c>
      <c r="N908" t="s">
        <v>8</v>
      </c>
      <c r="O908" t="s">
        <v>4</v>
      </c>
      <c r="P908" t="s">
        <v>9</v>
      </c>
      <c r="Q908">
        <v>2</v>
      </c>
      <c r="R908" t="s">
        <v>10</v>
      </c>
      <c r="S908" t="s">
        <v>11</v>
      </c>
      <c r="T908">
        <v>6</v>
      </c>
      <c r="U908" t="s">
        <v>12</v>
      </c>
      <c r="V908">
        <v>100</v>
      </c>
      <c r="W908">
        <v>50172.000082079998</v>
      </c>
      <c r="X908" s="1">
        <v>45778</v>
      </c>
      <c r="Y908" t="s">
        <v>13</v>
      </c>
      <c r="AE908" s="3">
        <v>1672.400002736</v>
      </c>
    </row>
    <row r="909" spans="1:33" x14ac:dyDescent="0.35">
      <c r="A909" s="1">
        <v>45907</v>
      </c>
      <c r="B909" t="s">
        <v>23</v>
      </c>
      <c r="C909" t="s">
        <v>1</v>
      </c>
      <c r="D909">
        <v>2</v>
      </c>
      <c r="E909" t="s">
        <v>24</v>
      </c>
      <c r="F909" t="s">
        <v>25</v>
      </c>
      <c r="G909" t="s">
        <v>4</v>
      </c>
      <c r="H909">
        <v>24</v>
      </c>
      <c r="I909" s="1">
        <v>45778</v>
      </c>
      <c r="J909" t="s">
        <v>5</v>
      </c>
      <c r="K909" t="s">
        <v>4</v>
      </c>
      <c r="L909">
        <v>1</v>
      </c>
      <c r="M909" t="s">
        <v>7</v>
      </c>
      <c r="N909" t="s">
        <v>8</v>
      </c>
      <c r="O909" t="s">
        <v>4</v>
      </c>
      <c r="P909" t="s">
        <v>9</v>
      </c>
      <c r="Q909">
        <v>2</v>
      </c>
      <c r="R909" t="s">
        <v>10</v>
      </c>
      <c r="S909" t="s">
        <v>11</v>
      </c>
      <c r="T909">
        <v>6</v>
      </c>
      <c r="U909" t="s">
        <v>12</v>
      </c>
      <c r="V909">
        <v>100</v>
      </c>
      <c r="W909">
        <v>50054</v>
      </c>
      <c r="X909" s="1">
        <v>45778</v>
      </c>
      <c r="Y909" t="s">
        <v>13</v>
      </c>
      <c r="AE909" s="3">
        <v>0</v>
      </c>
    </row>
    <row r="910" spans="1:33" x14ac:dyDescent="0.35">
      <c r="A910" s="1">
        <v>45907</v>
      </c>
      <c r="B910" t="s">
        <v>26</v>
      </c>
      <c r="C910" t="s">
        <v>1</v>
      </c>
      <c r="D910">
        <v>2</v>
      </c>
      <c r="E910" t="s">
        <v>27</v>
      </c>
      <c r="F910" t="s">
        <v>28</v>
      </c>
      <c r="G910" t="s">
        <v>4</v>
      </c>
      <c r="H910">
        <v>24</v>
      </c>
      <c r="I910" s="1">
        <v>45778</v>
      </c>
      <c r="J910" t="s">
        <v>13</v>
      </c>
      <c r="K910" t="s">
        <v>6</v>
      </c>
      <c r="L910">
        <v>1</v>
      </c>
      <c r="M910" t="s">
        <v>7</v>
      </c>
      <c r="N910" t="s">
        <v>8</v>
      </c>
      <c r="O910" t="s">
        <v>4</v>
      </c>
      <c r="P910" t="s">
        <v>9</v>
      </c>
      <c r="Q910">
        <v>2</v>
      </c>
      <c r="R910" t="s">
        <v>10</v>
      </c>
      <c r="S910" t="s">
        <v>11</v>
      </c>
      <c r="T910">
        <v>6</v>
      </c>
      <c r="U910" t="s">
        <v>12</v>
      </c>
      <c r="V910">
        <v>100</v>
      </c>
      <c r="W910">
        <v>7060</v>
      </c>
      <c r="X910" s="1">
        <v>45778</v>
      </c>
      <c r="Y910" t="s">
        <v>13</v>
      </c>
      <c r="AE910" s="3">
        <v>235.333333333333</v>
      </c>
    </row>
    <row r="911" spans="1:33" x14ac:dyDescent="0.35">
      <c r="A911" s="1">
        <v>45907</v>
      </c>
      <c r="B911" t="s">
        <v>29</v>
      </c>
      <c r="C911">
        <v>0</v>
      </c>
      <c r="D911">
        <v>2</v>
      </c>
      <c r="E911" t="s">
        <v>30</v>
      </c>
      <c r="F911" t="s">
        <v>31</v>
      </c>
      <c r="G911" t="s">
        <v>4</v>
      </c>
      <c r="H911">
        <v>24</v>
      </c>
      <c r="I911" s="1">
        <v>45778</v>
      </c>
      <c r="J911" t="s">
        <v>13</v>
      </c>
      <c r="K911" t="s">
        <v>4</v>
      </c>
      <c r="L911">
        <v>6</v>
      </c>
      <c r="M911" t="s">
        <v>7</v>
      </c>
      <c r="N911" t="s">
        <v>8</v>
      </c>
      <c r="O911" t="s">
        <v>4</v>
      </c>
      <c r="P911" t="s">
        <v>9</v>
      </c>
      <c r="Q911">
        <v>2</v>
      </c>
      <c r="R911" t="s">
        <v>10</v>
      </c>
      <c r="S911" t="s">
        <v>11</v>
      </c>
      <c r="T911">
        <v>6</v>
      </c>
      <c r="U911" t="s">
        <v>12</v>
      </c>
      <c r="V911">
        <v>100</v>
      </c>
      <c r="W911">
        <v>290</v>
      </c>
      <c r="X911" s="1">
        <v>45778</v>
      </c>
      <c r="Y911" t="s">
        <v>13</v>
      </c>
      <c r="AE911" s="3">
        <v>58</v>
      </c>
      <c r="AF911">
        <f>W911*L911</f>
        <v>1740</v>
      </c>
      <c r="AG911" t="s">
        <v>63</v>
      </c>
    </row>
    <row r="912" spans="1:33" x14ac:dyDescent="0.35">
      <c r="A912" s="1">
        <v>45908</v>
      </c>
      <c r="B912" t="s">
        <v>0</v>
      </c>
      <c r="C912" t="s">
        <v>1</v>
      </c>
      <c r="D912">
        <v>2</v>
      </c>
      <c r="E912" t="s">
        <v>2</v>
      </c>
      <c r="F912" t="s">
        <v>3</v>
      </c>
      <c r="G912" t="s">
        <v>4</v>
      </c>
      <c r="H912">
        <v>24</v>
      </c>
      <c r="I912" s="1">
        <v>45778</v>
      </c>
      <c r="J912" t="s">
        <v>5</v>
      </c>
      <c r="K912" t="s">
        <v>6</v>
      </c>
      <c r="L912">
        <v>1</v>
      </c>
      <c r="M912" t="s">
        <v>7</v>
      </c>
      <c r="N912" t="s">
        <v>8</v>
      </c>
      <c r="O912" t="s">
        <v>4</v>
      </c>
      <c r="P912" t="s">
        <v>9</v>
      </c>
      <c r="Q912">
        <v>2</v>
      </c>
      <c r="R912" t="s">
        <v>10</v>
      </c>
      <c r="S912" t="s">
        <v>11</v>
      </c>
      <c r="T912">
        <v>6</v>
      </c>
      <c r="U912" t="s">
        <v>12</v>
      </c>
      <c r="V912">
        <v>100</v>
      </c>
      <c r="W912">
        <v>7951.9999895199999</v>
      </c>
      <c r="X912" s="1">
        <v>45778</v>
      </c>
      <c r="Y912" t="s">
        <v>13</v>
      </c>
      <c r="AE912" s="3">
        <v>0</v>
      </c>
    </row>
    <row r="913" spans="1:33" x14ac:dyDescent="0.35">
      <c r="A913" s="1">
        <v>45908</v>
      </c>
      <c r="B913" t="s">
        <v>14</v>
      </c>
      <c r="C913" t="s">
        <v>15</v>
      </c>
      <c r="D913">
        <v>2</v>
      </c>
      <c r="E913" t="s">
        <v>16</v>
      </c>
      <c r="G913" t="s">
        <v>4</v>
      </c>
      <c r="H913">
        <v>24</v>
      </c>
      <c r="I913" s="1">
        <v>45778</v>
      </c>
      <c r="J913" t="s">
        <v>13</v>
      </c>
      <c r="K913" t="s">
        <v>4</v>
      </c>
      <c r="L913">
        <v>1</v>
      </c>
      <c r="M913" t="s">
        <v>7</v>
      </c>
      <c r="N913" t="s">
        <v>8</v>
      </c>
      <c r="O913" t="s">
        <v>4</v>
      </c>
      <c r="P913" t="s">
        <v>9</v>
      </c>
      <c r="Q913">
        <v>2</v>
      </c>
      <c r="R913" t="s">
        <v>10</v>
      </c>
      <c r="S913" t="s">
        <v>11</v>
      </c>
      <c r="T913">
        <v>6</v>
      </c>
      <c r="U913" t="s">
        <v>12</v>
      </c>
      <c r="V913">
        <v>100</v>
      </c>
      <c r="W913">
        <v>290</v>
      </c>
      <c r="X913" s="1">
        <v>45778</v>
      </c>
      <c r="Y913" t="s">
        <v>13</v>
      </c>
      <c r="AE913" s="3">
        <v>2.9</v>
      </c>
    </row>
    <row r="914" spans="1:33" x14ac:dyDescent="0.35">
      <c r="A914" s="1">
        <v>45908</v>
      </c>
      <c r="B914" t="s">
        <v>17</v>
      </c>
      <c r="C914" t="s">
        <v>18</v>
      </c>
      <c r="D914">
        <v>2</v>
      </c>
      <c r="E914" s="2" t="s">
        <v>19</v>
      </c>
      <c r="F914" t="s">
        <v>20</v>
      </c>
      <c r="G914" t="s">
        <v>4</v>
      </c>
      <c r="H914">
        <v>24</v>
      </c>
      <c r="I914" s="1">
        <v>45778</v>
      </c>
      <c r="J914" t="s">
        <v>13</v>
      </c>
      <c r="K914" t="s">
        <v>6</v>
      </c>
      <c r="L914">
        <v>1</v>
      </c>
      <c r="M914" t="s">
        <v>7</v>
      </c>
      <c r="N914" t="s">
        <v>8</v>
      </c>
      <c r="O914" t="s">
        <v>4</v>
      </c>
      <c r="P914" t="s">
        <v>9</v>
      </c>
      <c r="Q914">
        <v>2</v>
      </c>
      <c r="R914" t="s">
        <v>10</v>
      </c>
      <c r="S914" t="s">
        <v>11</v>
      </c>
      <c r="T914">
        <v>6</v>
      </c>
      <c r="U914" t="s">
        <v>12</v>
      </c>
      <c r="V914">
        <v>100</v>
      </c>
      <c r="W914">
        <v>100370</v>
      </c>
      <c r="X914" s="1">
        <v>45778</v>
      </c>
      <c r="Y914" t="s">
        <v>13</v>
      </c>
      <c r="AE914" s="3">
        <v>1933.53333417666</v>
      </c>
    </row>
    <row r="915" spans="1:33" x14ac:dyDescent="0.35">
      <c r="A915" s="1">
        <v>45908</v>
      </c>
      <c r="B915" t="s">
        <v>21</v>
      </c>
      <c r="C915" t="s">
        <v>1</v>
      </c>
      <c r="D915">
        <v>2</v>
      </c>
      <c r="E915" t="s">
        <v>22</v>
      </c>
      <c r="G915" t="s">
        <v>4</v>
      </c>
      <c r="H915">
        <v>24</v>
      </c>
      <c r="I915" s="1">
        <v>45778</v>
      </c>
      <c r="J915" t="s">
        <v>13</v>
      </c>
      <c r="K915" t="s">
        <v>6</v>
      </c>
      <c r="L915">
        <v>1</v>
      </c>
      <c r="M915" t="s">
        <v>7</v>
      </c>
      <c r="N915" t="s">
        <v>8</v>
      </c>
      <c r="O915" t="s">
        <v>4</v>
      </c>
      <c r="P915" t="s">
        <v>9</v>
      </c>
      <c r="Q915">
        <v>2</v>
      </c>
      <c r="R915" t="s">
        <v>10</v>
      </c>
      <c r="S915" t="s">
        <v>11</v>
      </c>
      <c r="T915">
        <v>6</v>
      </c>
      <c r="U915" t="s">
        <v>12</v>
      </c>
      <c r="V915">
        <v>100</v>
      </c>
      <c r="W915">
        <v>50172.000082079998</v>
      </c>
      <c r="X915" s="1">
        <v>45778</v>
      </c>
      <c r="Y915" t="s">
        <v>13</v>
      </c>
      <c r="AE915" s="3">
        <v>1672.400002736</v>
      </c>
    </row>
    <row r="916" spans="1:33" x14ac:dyDescent="0.35">
      <c r="A916" s="1">
        <v>45908</v>
      </c>
      <c r="B916" t="s">
        <v>23</v>
      </c>
      <c r="C916" t="s">
        <v>1</v>
      </c>
      <c r="D916">
        <v>2</v>
      </c>
      <c r="E916" t="s">
        <v>24</v>
      </c>
      <c r="F916" t="s">
        <v>25</v>
      </c>
      <c r="G916" t="s">
        <v>4</v>
      </c>
      <c r="H916">
        <v>24</v>
      </c>
      <c r="I916" s="1">
        <v>45778</v>
      </c>
      <c r="J916" t="s">
        <v>5</v>
      </c>
      <c r="K916" t="s">
        <v>4</v>
      </c>
      <c r="L916">
        <v>1</v>
      </c>
      <c r="M916" t="s">
        <v>7</v>
      </c>
      <c r="N916" t="s">
        <v>8</v>
      </c>
      <c r="O916" t="s">
        <v>4</v>
      </c>
      <c r="P916" t="s">
        <v>9</v>
      </c>
      <c r="Q916">
        <v>2</v>
      </c>
      <c r="R916" t="s">
        <v>10</v>
      </c>
      <c r="S916" t="s">
        <v>11</v>
      </c>
      <c r="T916">
        <v>6</v>
      </c>
      <c r="U916" t="s">
        <v>12</v>
      </c>
      <c r="V916">
        <v>100</v>
      </c>
      <c r="W916">
        <v>50054</v>
      </c>
      <c r="X916" s="1">
        <v>45778</v>
      </c>
      <c r="Y916" t="s">
        <v>13</v>
      </c>
      <c r="AE916" s="3">
        <v>0</v>
      </c>
    </row>
    <row r="917" spans="1:33" x14ac:dyDescent="0.35">
      <c r="A917" s="1">
        <v>45908</v>
      </c>
      <c r="B917" t="s">
        <v>26</v>
      </c>
      <c r="C917" t="s">
        <v>1</v>
      </c>
      <c r="D917">
        <v>2</v>
      </c>
      <c r="E917" t="s">
        <v>27</v>
      </c>
      <c r="F917" t="s">
        <v>28</v>
      </c>
      <c r="G917" t="s">
        <v>4</v>
      </c>
      <c r="H917">
        <v>24</v>
      </c>
      <c r="I917" s="1">
        <v>45778</v>
      </c>
      <c r="J917" t="s">
        <v>13</v>
      </c>
      <c r="K917" t="s">
        <v>6</v>
      </c>
      <c r="L917">
        <v>1</v>
      </c>
      <c r="M917" t="s">
        <v>7</v>
      </c>
      <c r="N917" t="s">
        <v>8</v>
      </c>
      <c r="O917" t="s">
        <v>4</v>
      </c>
      <c r="P917" t="s">
        <v>9</v>
      </c>
      <c r="Q917">
        <v>2</v>
      </c>
      <c r="R917" t="s">
        <v>10</v>
      </c>
      <c r="S917" t="s">
        <v>11</v>
      </c>
      <c r="T917">
        <v>6</v>
      </c>
      <c r="U917" t="s">
        <v>12</v>
      </c>
      <c r="V917">
        <v>100</v>
      </c>
      <c r="W917">
        <v>7060</v>
      </c>
      <c r="X917" s="1">
        <v>45778</v>
      </c>
      <c r="Y917" t="s">
        <v>13</v>
      </c>
      <c r="AE917" s="3">
        <v>235.333333333333</v>
      </c>
    </row>
    <row r="918" spans="1:33" x14ac:dyDescent="0.35">
      <c r="A918" s="1">
        <v>45908</v>
      </c>
      <c r="B918" t="s">
        <v>29</v>
      </c>
      <c r="C918">
        <v>0</v>
      </c>
      <c r="D918">
        <v>2</v>
      </c>
      <c r="E918" t="s">
        <v>30</v>
      </c>
      <c r="F918" t="s">
        <v>31</v>
      </c>
      <c r="G918" t="s">
        <v>4</v>
      </c>
      <c r="H918">
        <v>24</v>
      </c>
      <c r="I918" s="1">
        <v>45778</v>
      </c>
      <c r="J918" t="s">
        <v>13</v>
      </c>
      <c r="K918" t="s">
        <v>4</v>
      </c>
      <c r="L918">
        <v>6</v>
      </c>
      <c r="M918" t="s">
        <v>7</v>
      </c>
      <c r="N918" t="s">
        <v>8</v>
      </c>
      <c r="O918" t="s">
        <v>4</v>
      </c>
      <c r="P918" t="s">
        <v>9</v>
      </c>
      <c r="Q918">
        <v>2</v>
      </c>
      <c r="R918" t="s">
        <v>10</v>
      </c>
      <c r="S918" t="s">
        <v>11</v>
      </c>
      <c r="T918">
        <v>6</v>
      </c>
      <c r="U918" t="s">
        <v>12</v>
      </c>
      <c r="V918">
        <v>100</v>
      </c>
      <c r="W918">
        <v>290</v>
      </c>
      <c r="X918" s="1">
        <v>45778</v>
      </c>
      <c r="Y918" t="s">
        <v>13</v>
      </c>
      <c r="AE918" s="3">
        <v>58</v>
      </c>
      <c r="AF918">
        <f>W918*L918</f>
        <v>1740</v>
      </c>
      <c r="AG918" t="s">
        <v>63</v>
      </c>
    </row>
    <row r="919" spans="1:33" x14ac:dyDescent="0.35">
      <c r="A919" s="1">
        <v>45909</v>
      </c>
      <c r="B919" t="s">
        <v>0</v>
      </c>
      <c r="C919" t="s">
        <v>1</v>
      </c>
      <c r="D919">
        <v>2</v>
      </c>
      <c r="E919" t="s">
        <v>2</v>
      </c>
      <c r="F919" t="s">
        <v>3</v>
      </c>
      <c r="G919" t="s">
        <v>4</v>
      </c>
      <c r="H919">
        <v>24</v>
      </c>
      <c r="I919" s="1">
        <v>45778</v>
      </c>
      <c r="J919" t="s">
        <v>5</v>
      </c>
      <c r="K919" t="s">
        <v>6</v>
      </c>
      <c r="L919">
        <v>1</v>
      </c>
      <c r="M919" t="s">
        <v>7</v>
      </c>
      <c r="N919" t="s">
        <v>8</v>
      </c>
      <c r="O919" t="s">
        <v>4</v>
      </c>
      <c r="P919" t="s">
        <v>9</v>
      </c>
      <c r="Q919">
        <v>2</v>
      </c>
      <c r="R919" t="s">
        <v>10</v>
      </c>
      <c r="S919" t="s">
        <v>11</v>
      </c>
      <c r="T919">
        <v>6</v>
      </c>
      <c r="U919" t="s">
        <v>12</v>
      </c>
      <c r="V919">
        <v>100</v>
      </c>
      <c r="W919">
        <v>7951.9999895199999</v>
      </c>
      <c r="X919" s="1">
        <v>45778</v>
      </c>
      <c r="Y919" t="s">
        <v>13</v>
      </c>
      <c r="AE919" s="3">
        <v>0</v>
      </c>
    </row>
    <row r="920" spans="1:33" x14ac:dyDescent="0.35">
      <c r="A920" s="1">
        <v>45909</v>
      </c>
      <c r="B920" t="s">
        <v>14</v>
      </c>
      <c r="C920" t="s">
        <v>15</v>
      </c>
      <c r="D920">
        <v>2</v>
      </c>
      <c r="E920" t="s">
        <v>16</v>
      </c>
      <c r="G920" t="s">
        <v>4</v>
      </c>
      <c r="H920">
        <v>24</v>
      </c>
      <c r="I920" s="1">
        <v>45778</v>
      </c>
      <c r="J920" t="s">
        <v>13</v>
      </c>
      <c r="K920" t="s">
        <v>4</v>
      </c>
      <c r="L920">
        <v>1</v>
      </c>
      <c r="M920" t="s">
        <v>7</v>
      </c>
      <c r="N920" t="s">
        <v>8</v>
      </c>
      <c r="O920" t="s">
        <v>4</v>
      </c>
      <c r="P920" t="s">
        <v>9</v>
      </c>
      <c r="Q920">
        <v>2</v>
      </c>
      <c r="R920" t="s">
        <v>10</v>
      </c>
      <c r="S920" t="s">
        <v>11</v>
      </c>
      <c r="T920">
        <v>6</v>
      </c>
      <c r="U920" t="s">
        <v>12</v>
      </c>
      <c r="V920">
        <v>100</v>
      </c>
      <c r="W920">
        <v>290</v>
      </c>
      <c r="X920" s="1">
        <v>45778</v>
      </c>
      <c r="Y920" t="s">
        <v>13</v>
      </c>
      <c r="AE920" s="3">
        <v>2.9</v>
      </c>
    </row>
    <row r="921" spans="1:33" x14ac:dyDescent="0.35">
      <c r="A921" s="1">
        <v>45909</v>
      </c>
      <c r="B921" t="s">
        <v>17</v>
      </c>
      <c r="C921" t="s">
        <v>18</v>
      </c>
      <c r="D921">
        <v>2</v>
      </c>
      <c r="E921" s="2" t="s">
        <v>19</v>
      </c>
      <c r="F921" t="s">
        <v>20</v>
      </c>
      <c r="G921" t="s">
        <v>4</v>
      </c>
      <c r="H921">
        <v>24</v>
      </c>
      <c r="I921" s="1">
        <v>45778</v>
      </c>
      <c r="J921" t="s">
        <v>13</v>
      </c>
      <c r="K921" t="s">
        <v>6</v>
      </c>
      <c r="L921">
        <v>1</v>
      </c>
      <c r="M921" t="s">
        <v>7</v>
      </c>
      <c r="N921" t="s">
        <v>8</v>
      </c>
      <c r="O921" t="s">
        <v>4</v>
      </c>
      <c r="P921" t="s">
        <v>9</v>
      </c>
      <c r="Q921">
        <v>2</v>
      </c>
      <c r="R921" t="s">
        <v>10</v>
      </c>
      <c r="S921" t="s">
        <v>11</v>
      </c>
      <c r="T921">
        <v>6</v>
      </c>
      <c r="U921" t="s">
        <v>12</v>
      </c>
      <c r="V921">
        <v>100</v>
      </c>
      <c r="W921">
        <v>100370</v>
      </c>
      <c r="X921" s="1">
        <v>45778</v>
      </c>
      <c r="Y921" t="s">
        <v>13</v>
      </c>
      <c r="AE921" s="3">
        <v>1933.53333417666</v>
      </c>
    </row>
    <row r="922" spans="1:33" x14ac:dyDescent="0.35">
      <c r="A922" s="1">
        <v>45909</v>
      </c>
      <c r="B922" t="s">
        <v>21</v>
      </c>
      <c r="C922" t="s">
        <v>1</v>
      </c>
      <c r="D922">
        <v>2</v>
      </c>
      <c r="E922" t="s">
        <v>22</v>
      </c>
      <c r="G922" t="s">
        <v>4</v>
      </c>
      <c r="H922">
        <v>24</v>
      </c>
      <c r="I922" s="1">
        <v>45778</v>
      </c>
      <c r="J922" t="s">
        <v>13</v>
      </c>
      <c r="K922" t="s">
        <v>6</v>
      </c>
      <c r="L922">
        <v>1</v>
      </c>
      <c r="M922" t="s">
        <v>7</v>
      </c>
      <c r="N922" t="s">
        <v>8</v>
      </c>
      <c r="O922" t="s">
        <v>4</v>
      </c>
      <c r="P922" t="s">
        <v>9</v>
      </c>
      <c r="Q922">
        <v>2</v>
      </c>
      <c r="R922" t="s">
        <v>10</v>
      </c>
      <c r="S922" t="s">
        <v>11</v>
      </c>
      <c r="T922">
        <v>6</v>
      </c>
      <c r="U922" t="s">
        <v>12</v>
      </c>
      <c r="V922">
        <v>100</v>
      </c>
      <c r="W922">
        <v>50172.000082079998</v>
      </c>
      <c r="X922" s="1">
        <v>45778</v>
      </c>
      <c r="Y922" t="s">
        <v>13</v>
      </c>
      <c r="AE922" s="3">
        <v>1672.400002736</v>
      </c>
    </row>
    <row r="923" spans="1:33" x14ac:dyDescent="0.35">
      <c r="A923" s="1">
        <v>45909</v>
      </c>
      <c r="B923" t="s">
        <v>23</v>
      </c>
      <c r="C923" t="s">
        <v>1</v>
      </c>
      <c r="D923">
        <v>2</v>
      </c>
      <c r="E923" t="s">
        <v>24</v>
      </c>
      <c r="F923" t="s">
        <v>25</v>
      </c>
      <c r="G923" t="s">
        <v>4</v>
      </c>
      <c r="H923">
        <v>24</v>
      </c>
      <c r="I923" s="1">
        <v>45778</v>
      </c>
      <c r="J923" t="s">
        <v>5</v>
      </c>
      <c r="K923" t="s">
        <v>4</v>
      </c>
      <c r="L923">
        <v>1</v>
      </c>
      <c r="M923" t="s">
        <v>7</v>
      </c>
      <c r="N923" t="s">
        <v>8</v>
      </c>
      <c r="O923" t="s">
        <v>4</v>
      </c>
      <c r="P923" t="s">
        <v>9</v>
      </c>
      <c r="Q923">
        <v>2</v>
      </c>
      <c r="R923" t="s">
        <v>10</v>
      </c>
      <c r="S923" t="s">
        <v>11</v>
      </c>
      <c r="T923">
        <v>6</v>
      </c>
      <c r="U923" t="s">
        <v>12</v>
      </c>
      <c r="V923">
        <v>100</v>
      </c>
      <c r="W923">
        <v>50054</v>
      </c>
      <c r="X923" s="1">
        <v>45778</v>
      </c>
      <c r="Y923" t="s">
        <v>13</v>
      </c>
      <c r="AE923" s="3">
        <v>0</v>
      </c>
    </row>
    <row r="924" spans="1:33" x14ac:dyDescent="0.35">
      <c r="A924" s="1">
        <v>45909</v>
      </c>
      <c r="B924" t="s">
        <v>26</v>
      </c>
      <c r="C924" t="s">
        <v>1</v>
      </c>
      <c r="D924">
        <v>2</v>
      </c>
      <c r="E924" t="s">
        <v>27</v>
      </c>
      <c r="F924" t="s">
        <v>28</v>
      </c>
      <c r="G924" t="s">
        <v>4</v>
      </c>
      <c r="H924">
        <v>24</v>
      </c>
      <c r="I924" s="1">
        <v>45778</v>
      </c>
      <c r="J924" t="s">
        <v>13</v>
      </c>
      <c r="K924" t="s">
        <v>6</v>
      </c>
      <c r="L924">
        <v>1</v>
      </c>
      <c r="M924" t="s">
        <v>7</v>
      </c>
      <c r="N924" t="s">
        <v>8</v>
      </c>
      <c r="O924" t="s">
        <v>4</v>
      </c>
      <c r="P924" t="s">
        <v>9</v>
      </c>
      <c r="Q924">
        <v>2</v>
      </c>
      <c r="R924" t="s">
        <v>10</v>
      </c>
      <c r="S924" t="s">
        <v>11</v>
      </c>
      <c r="T924">
        <v>6</v>
      </c>
      <c r="U924" t="s">
        <v>12</v>
      </c>
      <c r="V924">
        <v>100</v>
      </c>
      <c r="W924">
        <v>7060</v>
      </c>
      <c r="X924" s="1">
        <v>45778</v>
      </c>
      <c r="Y924" t="s">
        <v>13</v>
      </c>
      <c r="AE924" s="3">
        <v>235.333333333333</v>
      </c>
    </row>
    <row r="925" spans="1:33" x14ac:dyDescent="0.35">
      <c r="A925" s="1">
        <v>45909</v>
      </c>
      <c r="B925" t="s">
        <v>29</v>
      </c>
      <c r="C925">
        <v>0</v>
      </c>
      <c r="D925">
        <v>2</v>
      </c>
      <c r="E925" t="s">
        <v>30</v>
      </c>
      <c r="F925" t="s">
        <v>31</v>
      </c>
      <c r="G925" t="s">
        <v>4</v>
      </c>
      <c r="H925">
        <v>24</v>
      </c>
      <c r="I925" s="1">
        <v>45778</v>
      </c>
      <c r="J925" t="s">
        <v>13</v>
      </c>
      <c r="K925" t="s">
        <v>4</v>
      </c>
      <c r="L925">
        <v>6</v>
      </c>
      <c r="M925" t="s">
        <v>7</v>
      </c>
      <c r="N925" t="s">
        <v>8</v>
      </c>
      <c r="O925" t="s">
        <v>4</v>
      </c>
      <c r="P925" t="s">
        <v>9</v>
      </c>
      <c r="Q925">
        <v>2</v>
      </c>
      <c r="R925" t="s">
        <v>10</v>
      </c>
      <c r="S925" t="s">
        <v>11</v>
      </c>
      <c r="T925">
        <v>6</v>
      </c>
      <c r="U925" t="s">
        <v>12</v>
      </c>
      <c r="V925">
        <v>100</v>
      </c>
      <c r="W925">
        <v>290</v>
      </c>
      <c r="X925" s="1">
        <v>45778</v>
      </c>
      <c r="Y925" t="s">
        <v>13</v>
      </c>
      <c r="AE925" s="3">
        <v>58</v>
      </c>
      <c r="AF925">
        <f>W925*L925</f>
        <v>1740</v>
      </c>
      <c r="AG925" t="s">
        <v>63</v>
      </c>
    </row>
    <row r="926" spans="1:33" x14ac:dyDescent="0.35">
      <c r="A926" s="1">
        <v>45910</v>
      </c>
      <c r="B926" t="s">
        <v>0</v>
      </c>
      <c r="C926" t="s">
        <v>1</v>
      </c>
      <c r="D926">
        <v>2</v>
      </c>
      <c r="E926" t="s">
        <v>2</v>
      </c>
      <c r="F926" t="s">
        <v>3</v>
      </c>
      <c r="G926" t="s">
        <v>4</v>
      </c>
      <c r="H926">
        <v>24</v>
      </c>
      <c r="I926" s="1">
        <v>45778</v>
      </c>
      <c r="J926" t="s">
        <v>5</v>
      </c>
      <c r="K926" t="s">
        <v>6</v>
      </c>
      <c r="L926">
        <v>1</v>
      </c>
      <c r="M926" t="s">
        <v>7</v>
      </c>
      <c r="N926" t="s">
        <v>8</v>
      </c>
      <c r="O926" t="s">
        <v>4</v>
      </c>
      <c r="P926" t="s">
        <v>9</v>
      </c>
      <c r="Q926">
        <v>2</v>
      </c>
      <c r="R926" t="s">
        <v>10</v>
      </c>
      <c r="S926" t="s">
        <v>11</v>
      </c>
      <c r="T926">
        <v>6</v>
      </c>
      <c r="U926" t="s">
        <v>12</v>
      </c>
      <c r="V926">
        <v>100</v>
      </c>
      <c r="W926">
        <v>7951.9999895199999</v>
      </c>
      <c r="X926" s="1">
        <v>45778</v>
      </c>
      <c r="Y926" t="s">
        <v>13</v>
      </c>
      <c r="AE926" s="3">
        <v>0</v>
      </c>
    </row>
    <row r="927" spans="1:33" x14ac:dyDescent="0.35">
      <c r="A927" s="1">
        <v>45910</v>
      </c>
      <c r="B927" t="s">
        <v>14</v>
      </c>
      <c r="C927" t="s">
        <v>15</v>
      </c>
      <c r="D927">
        <v>2</v>
      </c>
      <c r="E927" t="s">
        <v>16</v>
      </c>
      <c r="G927" t="s">
        <v>4</v>
      </c>
      <c r="H927">
        <v>24</v>
      </c>
      <c r="I927" s="1">
        <v>45778</v>
      </c>
      <c r="J927" t="s">
        <v>13</v>
      </c>
      <c r="K927" t="s">
        <v>4</v>
      </c>
      <c r="L927">
        <v>1</v>
      </c>
      <c r="M927" t="s">
        <v>7</v>
      </c>
      <c r="N927" t="s">
        <v>8</v>
      </c>
      <c r="O927" t="s">
        <v>4</v>
      </c>
      <c r="P927" t="s">
        <v>9</v>
      </c>
      <c r="Q927">
        <v>2</v>
      </c>
      <c r="R927" t="s">
        <v>10</v>
      </c>
      <c r="S927" t="s">
        <v>11</v>
      </c>
      <c r="T927">
        <v>6</v>
      </c>
      <c r="U927" t="s">
        <v>12</v>
      </c>
      <c r="V927">
        <v>100</v>
      </c>
      <c r="W927">
        <v>290</v>
      </c>
      <c r="X927" s="1">
        <v>45778</v>
      </c>
      <c r="Y927" t="s">
        <v>13</v>
      </c>
      <c r="AE927" s="3">
        <v>2.9</v>
      </c>
    </row>
    <row r="928" spans="1:33" x14ac:dyDescent="0.35">
      <c r="A928" s="1">
        <v>45910</v>
      </c>
      <c r="B928" t="s">
        <v>17</v>
      </c>
      <c r="C928" t="s">
        <v>18</v>
      </c>
      <c r="D928">
        <v>2</v>
      </c>
      <c r="E928" s="2" t="s">
        <v>19</v>
      </c>
      <c r="F928" t="s">
        <v>20</v>
      </c>
      <c r="G928" t="s">
        <v>4</v>
      </c>
      <c r="H928">
        <v>24</v>
      </c>
      <c r="I928" s="1">
        <v>45778</v>
      </c>
      <c r="J928" t="s">
        <v>13</v>
      </c>
      <c r="K928" t="s">
        <v>6</v>
      </c>
      <c r="L928">
        <v>1</v>
      </c>
      <c r="M928" t="s">
        <v>7</v>
      </c>
      <c r="N928" t="s">
        <v>8</v>
      </c>
      <c r="O928" t="s">
        <v>4</v>
      </c>
      <c r="P928" t="s">
        <v>9</v>
      </c>
      <c r="Q928">
        <v>2</v>
      </c>
      <c r="R928" t="s">
        <v>10</v>
      </c>
      <c r="S928" t="s">
        <v>11</v>
      </c>
      <c r="T928">
        <v>6</v>
      </c>
      <c r="U928" t="s">
        <v>12</v>
      </c>
      <c r="V928">
        <v>100</v>
      </c>
      <c r="W928">
        <v>100370</v>
      </c>
      <c r="X928" s="1">
        <v>45778</v>
      </c>
      <c r="Y928" t="s">
        <v>13</v>
      </c>
      <c r="AE928" s="3">
        <v>1933.53333417666</v>
      </c>
    </row>
    <row r="929" spans="1:33" x14ac:dyDescent="0.35">
      <c r="A929" s="1">
        <v>45910</v>
      </c>
      <c r="B929" t="s">
        <v>21</v>
      </c>
      <c r="C929" t="s">
        <v>1</v>
      </c>
      <c r="D929">
        <v>2</v>
      </c>
      <c r="E929" t="s">
        <v>22</v>
      </c>
      <c r="G929" t="s">
        <v>4</v>
      </c>
      <c r="H929">
        <v>24</v>
      </c>
      <c r="I929" s="1">
        <v>45778</v>
      </c>
      <c r="J929" t="s">
        <v>13</v>
      </c>
      <c r="K929" t="s">
        <v>6</v>
      </c>
      <c r="L929">
        <v>1</v>
      </c>
      <c r="M929" t="s">
        <v>7</v>
      </c>
      <c r="N929" t="s">
        <v>8</v>
      </c>
      <c r="O929" t="s">
        <v>4</v>
      </c>
      <c r="P929" t="s">
        <v>9</v>
      </c>
      <c r="Q929">
        <v>2</v>
      </c>
      <c r="R929" t="s">
        <v>10</v>
      </c>
      <c r="S929" t="s">
        <v>11</v>
      </c>
      <c r="T929">
        <v>6</v>
      </c>
      <c r="U929" t="s">
        <v>12</v>
      </c>
      <c r="V929">
        <v>100</v>
      </c>
      <c r="W929">
        <v>50172.000082079998</v>
      </c>
      <c r="X929" s="1">
        <v>45778</v>
      </c>
      <c r="Y929" t="s">
        <v>13</v>
      </c>
      <c r="AE929" s="3">
        <v>1672.400002736</v>
      </c>
    </row>
    <row r="930" spans="1:33" x14ac:dyDescent="0.35">
      <c r="A930" s="1">
        <v>45910</v>
      </c>
      <c r="B930" t="s">
        <v>23</v>
      </c>
      <c r="C930" t="s">
        <v>1</v>
      </c>
      <c r="D930">
        <v>2</v>
      </c>
      <c r="E930" t="s">
        <v>24</v>
      </c>
      <c r="F930" t="s">
        <v>25</v>
      </c>
      <c r="G930" t="s">
        <v>4</v>
      </c>
      <c r="H930">
        <v>24</v>
      </c>
      <c r="I930" s="1">
        <v>45778</v>
      </c>
      <c r="J930" t="s">
        <v>5</v>
      </c>
      <c r="K930" t="s">
        <v>4</v>
      </c>
      <c r="L930">
        <v>1</v>
      </c>
      <c r="M930" t="s">
        <v>7</v>
      </c>
      <c r="N930" t="s">
        <v>8</v>
      </c>
      <c r="O930" t="s">
        <v>4</v>
      </c>
      <c r="P930" t="s">
        <v>9</v>
      </c>
      <c r="Q930">
        <v>2</v>
      </c>
      <c r="R930" t="s">
        <v>10</v>
      </c>
      <c r="S930" t="s">
        <v>11</v>
      </c>
      <c r="T930">
        <v>6</v>
      </c>
      <c r="U930" t="s">
        <v>12</v>
      </c>
      <c r="V930">
        <v>100</v>
      </c>
      <c r="W930">
        <v>50054</v>
      </c>
      <c r="X930" s="1">
        <v>45778</v>
      </c>
      <c r="Y930" t="s">
        <v>13</v>
      </c>
      <c r="AE930" s="3">
        <v>0</v>
      </c>
    </row>
    <row r="931" spans="1:33" x14ac:dyDescent="0.35">
      <c r="A931" s="1">
        <v>45910</v>
      </c>
      <c r="B931" t="s">
        <v>26</v>
      </c>
      <c r="C931" t="s">
        <v>1</v>
      </c>
      <c r="D931">
        <v>2</v>
      </c>
      <c r="E931" t="s">
        <v>27</v>
      </c>
      <c r="F931" t="s">
        <v>28</v>
      </c>
      <c r="G931" t="s">
        <v>4</v>
      </c>
      <c r="H931">
        <v>24</v>
      </c>
      <c r="I931" s="1">
        <v>45778</v>
      </c>
      <c r="J931" t="s">
        <v>13</v>
      </c>
      <c r="K931" t="s">
        <v>6</v>
      </c>
      <c r="L931">
        <v>1</v>
      </c>
      <c r="M931" t="s">
        <v>7</v>
      </c>
      <c r="N931" t="s">
        <v>8</v>
      </c>
      <c r="O931" t="s">
        <v>4</v>
      </c>
      <c r="P931" t="s">
        <v>9</v>
      </c>
      <c r="Q931">
        <v>2</v>
      </c>
      <c r="R931" t="s">
        <v>10</v>
      </c>
      <c r="S931" t="s">
        <v>11</v>
      </c>
      <c r="T931">
        <v>6</v>
      </c>
      <c r="U931" t="s">
        <v>12</v>
      </c>
      <c r="V931">
        <v>100</v>
      </c>
      <c r="W931">
        <v>7060</v>
      </c>
      <c r="X931" s="1">
        <v>45778</v>
      </c>
      <c r="Y931" t="s">
        <v>13</v>
      </c>
      <c r="AE931" s="3">
        <v>235.333333333333</v>
      </c>
    </row>
    <row r="932" spans="1:33" x14ac:dyDescent="0.35">
      <c r="A932" s="1">
        <v>45910</v>
      </c>
      <c r="B932" t="s">
        <v>29</v>
      </c>
      <c r="C932">
        <v>0</v>
      </c>
      <c r="D932">
        <v>2</v>
      </c>
      <c r="E932" t="s">
        <v>30</v>
      </c>
      <c r="F932" t="s">
        <v>31</v>
      </c>
      <c r="G932" t="s">
        <v>4</v>
      </c>
      <c r="H932">
        <v>24</v>
      </c>
      <c r="I932" s="1">
        <v>45778</v>
      </c>
      <c r="J932" t="s">
        <v>13</v>
      </c>
      <c r="K932" t="s">
        <v>4</v>
      </c>
      <c r="L932">
        <v>6</v>
      </c>
      <c r="M932" t="s">
        <v>7</v>
      </c>
      <c r="N932" t="s">
        <v>8</v>
      </c>
      <c r="O932" t="s">
        <v>4</v>
      </c>
      <c r="P932" t="s">
        <v>9</v>
      </c>
      <c r="Q932">
        <v>2</v>
      </c>
      <c r="R932" t="s">
        <v>10</v>
      </c>
      <c r="S932" t="s">
        <v>11</v>
      </c>
      <c r="T932">
        <v>6</v>
      </c>
      <c r="U932" t="s">
        <v>12</v>
      </c>
      <c r="V932">
        <v>100</v>
      </c>
      <c r="W932">
        <v>290</v>
      </c>
      <c r="X932" s="1">
        <v>45778</v>
      </c>
      <c r="Y932" t="s">
        <v>13</v>
      </c>
      <c r="AE932" s="3">
        <v>58</v>
      </c>
      <c r="AF932">
        <f>W932*L932</f>
        <v>1740</v>
      </c>
      <c r="AG932" t="s">
        <v>63</v>
      </c>
    </row>
    <row r="933" spans="1:33" x14ac:dyDescent="0.35">
      <c r="A933" s="1">
        <v>45911</v>
      </c>
      <c r="B933" t="s">
        <v>0</v>
      </c>
      <c r="C933" t="s">
        <v>1</v>
      </c>
      <c r="D933">
        <v>2</v>
      </c>
      <c r="E933" t="s">
        <v>2</v>
      </c>
      <c r="F933" t="s">
        <v>3</v>
      </c>
      <c r="G933" t="s">
        <v>4</v>
      </c>
      <c r="H933">
        <v>24</v>
      </c>
      <c r="I933" s="1">
        <v>45778</v>
      </c>
      <c r="J933" t="s">
        <v>5</v>
      </c>
      <c r="K933" t="s">
        <v>6</v>
      </c>
      <c r="L933">
        <v>1</v>
      </c>
      <c r="M933" t="s">
        <v>7</v>
      </c>
      <c r="N933" t="s">
        <v>8</v>
      </c>
      <c r="O933" t="s">
        <v>4</v>
      </c>
      <c r="P933" t="s">
        <v>9</v>
      </c>
      <c r="Q933">
        <v>2</v>
      </c>
      <c r="R933" t="s">
        <v>10</v>
      </c>
      <c r="S933" t="s">
        <v>11</v>
      </c>
      <c r="T933">
        <v>6</v>
      </c>
      <c r="U933" t="s">
        <v>12</v>
      </c>
      <c r="V933">
        <v>100</v>
      </c>
      <c r="W933">
        <v>7951.9999895199999</v>
      </c>
      <c r="X933" s="1">
        <v>45778</v>
      </c>
      <c r="Y933" t="s">
        <v>13</v>
      </c>
      <c r="AE933" s="3">
        <v>0</v>
      </c>
    </row>
    <row r="934" spans="1:33" x14ac:dyDescent="0.35">
      <c r="A934" s="1">
        <v>45911</v>
      </c>
      <c r="B934" t="s">
        <v>14</v>
      </c>
      <c r="C934" t="s">
        <v>15</v>
      </c>
      <c r="D934">
        <v>2</v>
      </c>
      <c r="E934" t="s">
        <v>16</v>
      </c>
      <c r="G934" t="s">
        <v>4</v>
      </c>
      <c r="H934">
        <v>24</v>
      </c>
      <c r="I934" s="1">
        <v>45778</v>
      </c>
      <c r="J934" t="s">
        <v>13</v>
      </c>
      <c r="K934" t="s">
        <v>4</v>
      </c>
      <c r="L934">
        <v>1</v>
      </c>
      <c r="M934" t="s">
        <v>7</v>
      </c>
      <c r="N934" t="s">
        <v>8</v>
      </c>
      <c r="O934" t="s">
        <v>4</v>
      </c>
      <c r="P934" t="s">
        <v>9</v>
      </c>
      <c r="Q934">
        <v>2</v>
      </c>
      <c r="R934" t="s">
        <v>10</v>
      </c>
      <c r="S934" t="s">
        <v>11</v>
      </c>
      <c r="T934">
        <v>6</v>
      </c>
      <c r="U934" t="s">
        <v>12</v>
      </c>
      <c r="V934">
        <v>100</v>
      </c>
      <c r="W934">
        <v>290</v>
      </c>
      <c r="X934" s="1">
        <v>45778</v>
      </c>
      <c r="Y934" t="s">
        <v>13</v>
      </c>
      <c r="AE934" s="3">
        <v>2.9</v>
      </c>
    </row>
    <row r="935" spans="1:33" x14ac:dyDescent="0.35">
      <c r="A935" s="1">
        <v>45911</v>
      </c>
      <c r="B935" t="s">
        <v>17</v>
      </c>
      <c r="C935" t="s">
        <v>18</v>
      </c>
      <c r="D935">
        <v>2</v>
      </c>
      <c r="E935" s="2" t="s">
        <v>19</v>
      </c>
      <c r="F935" t="s">
        <v>20</v>
      </c>
      <c r="G935" t="s">
        <v>4</v>
      </c>
      <c r="H935">
        <v>24</v>
      </c>
      <c r="I935" s="1">
        <v>45778</v>
      </c>
      <c r="J935" t="s">
        <v>13</v>
      </c>
      <c r="K935" t="s">
        <v>6</v>
      </c>
      <c r="L935">
        <v>1</v>
      </c>
      <c r="M935" t="s">
        <v>7</v>
      </c>
      <c r="N935" t="s">
        <v>8</v>
      </c>
      <c r="O935" t="s">
        <v>4</v>
      </c>
      <c r="P935" t="s">
        <v>9</v>
      </c>
      <c r="Q935">
        <v>2</v>
      </c>
      <c r="R935" t="s">
        <v>10</v>
      </c>
      <c r="S935" t="s">
        <v>11</v>
      </c>
      <c r="T935">
        <v>6</v>
      </c>
      <c r="U935" t="s">
        <v>12</v>
      </c>
      <c r="V935">
        <v>100</v>
      </c>
      <c r="W935">
        <v>100370</v>
      </c>
      <c r="X935" s="1">
        <v>45778</v>
      </c>
      <c r="Y935" t="s">
        <v>13</v>
      </c>
      <c r="AE935" s="3">
        <v>1933.53333417666</v>
      </c>
    </row>
    <row r="936" spans="1:33" x14ac:dyDescent="0.35">
      <c r="A936" s="1">
        <v>45911</v>
      </c>
      <c r="B936" t="s">
        <v>21</v>
      </c>
      <c r="C936" t="s">
        <v>1</v>
      </c>
      <c r="D936">
        <v>2</v>
      </c>
      <c r="E936" t="s">
        <v>22</v>
      </c>
      <c r="G936" t="s">
        <v>4</v>
      </c>
      <c r="H936">
        <v>24</v>
      </c>
      <c r="I936" s="1">
        <v>45778</v>
      </c>
      <c r="J936" t="s">
        <v>13</v>
      </c>
      <c r="K936" t="s">
        <v>6</v>
      </c>
      <c r="L936">
        <v>1</v>
      </c>
      <c r="M936" t="s">
        <v>7</v>
      </c>
      <c r="N936" t="s">
        <v>8</v>
      </c>
      <c r="O936" t="s">
        <v>4</v>
      </c>
      <c r="P936" t="s">
        <v>9</v>
      </c>
      <c r="Q936">
        <v>2</v>
      </c>
      <c r="R936" t="s">
        <v>10</v>
      </c>
      <c r="S936" t="s">
        <v>11</v>
      </c>
      <c r="T936">
        <v>6</v>
      </c>
      <c r="U936" t="s">
        <v>12</v>
      </c>
      <c r="V936">
        <v>100</v>
      </c>
      <c r="W936">
        <v>50172.000082079998</v>
      </c>
      <c r="X936" s="1">
        <v>45778</v>
      </c>
      <c r="Y936" t="s">
        <v>13</v>
      </c>
      <c r="AE936" s="3">
        <v>1672.400002736</v>
      </c>
    </row>
    <row r="937" spans="1:33" x14ac:dyDescent="0.35">
      <c r="A937" s="1">
        <v>45911</v>
      </c>
      <c r="B937" t="s">
        <v>23</v>
      </c>
      <c r="C937" t="s">
        <v>1</v>
      </c>
      <c r="D937">
        <v>2</v>
      </c>
      <c r="E937" t="s">
        <v>24</v>
      </c>
      <c r="F937" t="s">
        <v>25</v>
      </c>
      <c r="G937" t="s">
        <v>4</v>
      </c>
      <c r="H937">
        <v>24</v>
      </c>
      <c r="I937" s="1">
        <v>45778</v>
      </c>
      <c r="J937" t="s">
        <v>5</v>
      </c>
      <c r="K937" t="s">
        <v>4</v>
      </c>
      <c r="L937">
        <v>1</v>
      </c>
      <c r="M937" t="s">
        <v>7</v>
      </c>
      <c r="N937" t="s">
        <v>8</v>
      </c>
      <c r="O937" t="s">
        <v>4</v>
      </c>
      <c r="P937" t="s">
        <v>9</v>
      </c>
      <c r="Q937">
        <v>2</v>
      </c>
      <c r="R937" t="s">
        <v>10</v>
      </c>
      <c r="S937" t="s">
        <v>11</v>
      </c>
      <c r="T937">
        <v>6</v>
      </c>
      <c r="U937" t="s">
        <v>12</v>
      </c>
      <c r="V937">
        <v>100</v>
      </c>
      <c r="W937">
        <v>50054</v>
      </c>
      <c r="X937" s="1">
        <v>45778</v>
      </c>
      <c r="Y937" t="s">
        <v>13</v>
      </c>
      <c r="AE937" s="3">
        <v>0</v>
      </c>
    </row>
    <row r="938" spans="1:33" x14ac:dyDescent="0.35">
      <c r="A938" s="1">
        <v>45911</v>
      </c>
      <c r="B938" t="s">
        <v>26</v>
      </c>
      <c r="C938" t="s">
        <v>1</v>
      </c>
      <c r="D938">
        <v>2</v>
      </c>
      <c r="E938" t="s">
        <v>27</v>
      </c>
      <c r="F938" t="s">
        <v>28</v>
      </c>
      <c r="G938" t="s">
        <v>4</v>
      </c>
      <c r="H938">
        <v>24</v>
      </c>
      <c r="I938" s="1">
        <v>45778</v>
      </c>
      <c r="J938" t="s">
        <v>13</v>
      </c>
      <c r="K938" t="s">
        <v>6</v>
      </c>
      <c r="L938">
        <v>1</v>
      </c>
      <c r="M938" t="s">
        <v>7</v>
      </c>
      <c r="N938" t="s">
        <v>8</v>
      </c>
      <c r="O938" t="s">
        <v>4</v>
      </c>
      <c r="P938" t="s">
        <v>9</v>
      </c>
      <c r="Q938">
        <v>2</v>
      </c>
      <c r="R938" t="s">
        <v>10</v>
      </c>
      <c r="S938" t="s">
        <v>11</v>
      </c>
      <c r="T938">
        <v>6</v>
      </c>
      <c r="U938" t="s">
        <v>12</v>
      </c>
      <c r="V938">
        <v>100</v>
      </c>
      <c r="W938">
        <v>7060</v>
      </c>
      <c r="X938" s="1">
        <v>45778</v>
      </c>
      <c r="Y938" t="s">
        <v>13</v>
      </c>
      <c r="AE938" s="3">
        <v>235.333333333333</v>
      </c>
    </row>
    <row r="939" spans="1:33" x14ac:dyDescent="0.35">
      <c r="A939" s="1">
        <v>45911</v>
      </c>
      <c r="B939" t="s">
        <v>29</v>
      </c>
      <c r="C939">
        <v>0</v>
      </c>
      <c r="D939">
        <v>2</v>
      </c>
      <c r="E939" t="s">
        <v>30</v>
      </c>
      <c r="F939" t="s">
        <v>31</v>
      </c>
      <c r="G939" t="s">
        <v>4</v>
      </c>
      <c r="H939">
        <v>24</v>
      </c>
      <c r="I939" s="1">
        <v>45778</v>
      </c>
      <c r="J939" t="s">
        <v>13</v>
      </c>
      <c r="K939" t="s">
        <v>4</v>
      </c>
      <c r="L939">
        <v>6</v>
      </c>
      <c r="M939" t="s">
        <v>7</v>
      </c>
      <c r="N939" t="s">
        <v>8</v>
      </c>
      <c r="O939" t="s">
        <v>4</v>
      </c>
      <c r="P939" t="s">
        <v>9</v>
      </c>
      <c r="Q939">
        <v>2</v>
      </c>
      <c r="R939" t="s">
        <v>10</v>
      </c>
      <c r="S939" t="s">
        <v>11</v>
      </c>
      <c r="T939">
        <v>6</v>
      </c>
      <c r="U939" t="s">
        <v>12</v>
      </c>
      <c r="V939">
        <v>100</v>
      </c>
      <c r="W939">
        <v>290</v>
      </c>
      <c r="X939" s="1">
        <v>45778</v>
      </c>
      <c r="Y939" t="s">
        <v>13</v>
      </c>
      <c r="AE939" s="3">
        <v>58</v>
      </c>
      <c r="AF939">
        <f>W939*L939</f>
        <v>1740</v>
      </c>
      <c r="AG939" t="s">
        <v>63</v>
      </c>
    </row>
    <row r="940" spans="1:33" x14ac:dyDescent="0.35">
      <c r="A940" s="1">
        <v>45912</v>
      </c>
      <c r="B940" t="s">
        <v>0</v>
      </c>
      <c r="C940" t="s">
        <v>1</v>
      </c>
      <c r="D940">
        <v>2</v>
      </c>
      <c r="E940" t="s">
        <v>2</v>
      </c>
      <c r="F940" t="s">
        <v>3</v>
      </c>
      <c r="G940" t="s">
        <v>4</v>
      </c>
      <c r="H940">
        <v>24</v>
      </c>
      <c r="I940" s="1">
        <v>45778</v>
      </c>
      <c r="J940" t="s">
        <v>5</v>
      </c>
      <c r="K940" t="s">
        <v>6</v>
      </c>
      <c r="L940">
        <v>1</v>
      </c>
      <c r="M940" t="s">
        <v>7</v>
      </c>
      <c r="N940" t="s">
        <v>8</v>
      </c>
      <c r="O940" t="s">
        <v>4</v>
      </c>
      <c r="P940" t="s">
        <v>9</v>
      </c>
      <c r="Q940">
        <v>2</v>
      </c>
      <c r="R940" t="s">
        <v>10</v>
      </c>
      <c r="S940" t="s">
        <v>11</v>
      </c>
      <c r="T940">
        <v>6</v>
      </c>
      <c r="U940" t="s">
        <v>12</v>
      </c>
      <c r="V940">
        <v>100</v>
      </c>
      <c r="W940">
        <v>7951.9999895199999</v>
      </c>
      <c r="X940" s="1">
        <v>45778</v>
      </c>
      <c r="Y940" t="s">
        <v>13</v>
      </c>
      <c r="AE940" s="3">
        <v>0</v>
      </c>
    </row>
    <row r="941" spans="1:33" x14ac:dyDescent="0.35">
      <c r="A941" s="1">
        <v>45912</v>
      </c>
      <c r="B941" t="s">
        <v>14</v>
      </c>
      <c r="C941" t="s">
        <v>15</v>
      </c>
      <c r="D941">
        <v>2</v>
      </c>
      <c r="E941" t="s">
        <v>16</v>
      </c>
      <c r="G941" t="s">
        <v>4</v>
      </c>
      <c r="H941">
        <v>24</v>
      </c>
      <c r="I941" s="1">
        <v>45778</v>
      </c>
      <c r="J941" t="s">
        <v>13</v>
      </c>
      <c r="K941" t="s">
        <v>4</v>
      </c>
      <c r="L941">
        <v>1</v>
      </c>
      <c r="M941" t="s">
        <v>7</v>
      </c>
      <c r="N941" t="s">
        <v>8</v>
      </c>
      <c r="O941" t="s">
        <v>4</v>
      </c>
      <c r="P941" t="s">
        <v>9</v>
      </c>
      <c r="Q941">
        <v>2</v>
      </c>
      <c r="R941" t="s">
        <v>10</v>
      </c>
      <c r="S941" t="s">
        <v>11</v>
      </c>
      <c r="T941">
        <v>6</v>
      </c>
      <c r="U941" t="s">
        <v>12</v>
      </c>
      <c r="V941">
        <v>100</v>
      </c>
      <c r="W941">
        <v>290</v>
      </c>
      <c r="X941" s="1">
        <v>45778</v>
      </c>
      <c r="Y941" t="s">
        <v>13</v>
      </c>
      <c r="AE941" s="3">
        <v>2.9</v>
      </c>
    </row>
    <row r="942" spans="1:33" x14ac:dyDescent="0.35">
      <c r="A942" s="1">
        <v>45912</v>
      </c>
      <c r="B942" t="s">
        <v>17</v>
      </c>
      <c r="C942" t="s">
        <v>18</v>
      </c>
      <c r="D942">
        <v>2</v>
      </c>
      <c r="E942" s="2" t="s">
        <v>19</v>
      </c>
      <c r="F942" t="s">
        <v>20</v>
      </c>
      <c r="G942" t="s">
        <v>4</v>
      </c>
      <c r="H942">
        <v>24</v>
      </c>
      <c r="I942" s="1">
        <v>45778</v>
      </c>
      <c r="J942" t="s">
        <v>13</v>
      </c>
      <c r="K942" t="s">
        <v>6</v>
      </c>
      <c r="L942">
        <v>1</v>
      </c>
      <c r="M942" t="s">
        <v>7</v>
      </c>
      <c r="N942" t="s">
        <v>8</v>
      </c>
      <c r="O942" t="s">
        <v>4</v>
      </c>
      <c r="P942" t="s">
        <v>9</v>
      </c>
      <c r="Q942">
        <v>2</v>
      </c>
      <c r="R942" t="s">
        <v>10</v>
      </c>
      <c r="S942" t="s">
        <v>11</v>
      </c>
      <c r="T942">
        <v>6</v>
      </c>
      <c r="U942" t="s">
        <v>12</v>
      </c>
      <c r="V942">
        <v>100</v>
      </c>
      <c r="W942">
        <v>100370</v>
      </c>
      <c r="X942" s="1">
        <v>45778</v>
      </c>
      <c r="Y942" t="s">
        <v>13</v>
      </c>
      <c r="AE942" s="3">
        <v>1933.53333417666</v>
      </c>
    </row>
    <row r="943" spans="1:33" x14ac:dyDescent="0.35">
      <c r="A943" s="1">
        <v>45912</v>
      </c>
      <c r="B943" t="s">
        <v>21</v>
      </c>
      <c r="C943" t="s">
        <v>1</v>
      </c>
      <c r="D943">
        <v>2</v>
      </c>
      <c r="E943" t="s">
        <v>22</v>
      </c>
      <c r="G943" t="s">
        <v>4</v>
      </c>
      <c r="H943">
        <v>24</v>
      </c>
      <c r="I943" s="1">
        <v>45778</v>
      </c>
      <c r="J943" t="s">
        <v>13</v>
      </c>
      <c r="K943" t="s">
        <v>6</v>
      </c>
      <c r="L943">
        <v>1</v>
      </c>
      <c r="M943" t="s">
        <v>7</v>
      </c>
      <c r="N943" t="s">
        <v>8</v>
      </c>
      <c r="O943" t="s">
        <v>4</v>
      </c>
      <c r="P943" t="s">
        <v>9</v>
      </c>
      <c r="Q943">
        <v>2</v>
      </c>
      <c r="R943" t="s">
        <v>10</v>
      </c>
      <c r="S943" t="s">
        <v>11</v>
      </c>
      <c r="T943">
        <v>6</v>
      </c>
      <c r="U943" t="s">
        <v>12</v>
      </c>
      <c r="V943">
        <v>100</v>
      </c>
      <c r="W943">
        <v>50172.000082079998</v>
      </c>
      <c r="X943" s="1">
        <v>45778</v>
      </c>
      <c r="Y943" t="s">
        <v>13</v>
      </c>
      <c r="AE943" s="3">
        <v>1672.400002736</v>
      </c>
    </row>
    <row r="944" spans="1:33" x14ac:dyDescent="0.35">
      <c r="A944" s="1">
        <v>45912</v>
      </c>
      <c r="B944" t="s">
        <v>23</v>
      </c>
      <c r="C944" t="s">
        <v>1</v>
      </c>
      <c r="D944">
        <v>2</v>
      </c>
      <c r="E944" t="s">
        <v>24</v>
      </c>
      <c r="F944" t="s">
        <v>25</v>
      </c>
      <c r="G944" t="s">
        <v>4</v>
      </c>
      <c r="H944">
        <v>24</v>
      </c>
      <c r="I944" s="1">
        <v>45778</v>
      </c>
      <c r="J944" t="s">
        <v>5</v>
      </c>
      <c r="K944" t="s">
        <v>4</v>
      </c>
      <c r="L944">
        <v>1</v>
      </c>
      <c r="M944" t="s">
        <v>7</v>
      </c>
      <c r="N944" t="s">
        <v>8</v>
      </c>
      <c r="O944" t="s">
        <v>4</v>
      </c>
      <c r="P944" t="s">
        <v>9</v>
      </c>
      <c r="Q944">
        <v>2</v>
      </c>
      <c r="R944" t="s">
        <v>10</v>
      </c>
      <c r="S944" t="s">
        <v>11</v>
      </c>
      <c r="T944">
        <v>6</v>
      </c>
      <c r="U944" t="s">
        <v>12</v>
      </c>
      <c r="V944">
        <v>100</v>
      </c>
      <c r="W944">
        <v>50054</v>
      </c>
      <c r="X944" s="1">
        <v>45778</v>
      </c>
      <c r="Y944" t="s">
        <v>13</v>
      </c>
      <c r="AE944" s="3">
        <v>0</v>
      </c>
    </row>
    <row r="945" spans="1:33" x14ac:dyDescent="0.35">
      <c r="A945" s="1">
        <v>45912</v>
      </c>
      <c r="B945" t="s">
        <v>26</v>
      </c>
      <c r="C945" t="s">
        <v>1</v>
      </c>
      <c r="D945">
        <v>2</v>
      </c>
      <c r="E945" t="s">
        <v>27</v>
      </c>
      <c r="F945" t="s">
        <v>28</v>
      </c>
      <c r="G945" t="s">
        <v>4</v>
      </c>
      <c r="H945">
        <v>24</v>
      </c>
      <c r="I945" s="1">
        <v>45778</v>
      </c>
      <c r="J945" t="s">
        <v>13</v>
      </c>
      <c r="K945" t="s">
        <v>6</v>
      </c>
      <c r="L945">
        <v>1</v>
      </c>
      <c r="M945" t="s">
        <v>7</v>
      </c>
      <c r="N945" t="s">
        <v>8</v>
      </c>
      <c r="O945" t="s">
        <v>4</v>
      </c>
      <c r="P945" t="s">
        <v>9</v>
      </c>
      <c r="Q945">
        <v>2</v>
      </c>
      <c r="R945" t="s">
        <v>10</v>
      </c>
      <c r="S945" t="s">
        <v>11</v>
      </c>
      <c r="T945">
        <v>6</v>
      </c>
      <c r="U945" t="s">
        <v>12</v>
      </c>
      <c r="V945">
        <v>100</v>
      </c>
      <c r="W945">
        <v>7060</v>
      </c>
      <c r="X945" s="1">
        <v>45778</v>
      </c>
      <c r="Y945" t="s">
        <v>13</v>
      </c>
      <c r="AE945" s="3">
        <v>235.333333333333</v>
      </c>
    </row>
    <row r="946" spans="1:33" x14ac:dyDescent="0.35">
      <c r="A946" s="1">
        <v>45912</v>
      </c>
      <c r="B946" t="s">
        <v>29</v>
      </c>
      <c r="C946">
        <v>0</v>
      </c>
      <c r="D946">
        <v>2</v>
      </c>
      <c r="E946" t="s">
        <v>30</v>
      </c>
      <c r="F946" t="s">
        <v>31</v>
      </c>
      <c r="G946" t="s">
        <v>4</v>
      </c>
      <c r="H946">
        <v>24</v>
      </c>
      <c r="I946" s="1">
        <v>45778</v>
      </c>
      <c r="J946" t="s">
        <v>13</v>
      </c>
      <c r="K946" t="s">
        <v>4</v>
      </c>
      <c r="L946">
        <v>6</v>
      </c>
      <c r="M946" t="s">
        <v>7</v>
      </c>
      <c r="N946" t="s">
        <v>8</v>
      </c>
      <c r="O946" t="s">
        <v>4</v>
      </c>
      <c r="P946" t="s">
        <v>9</v>
      </c>
      <c r="Q946">
        <v>2</v>
      </c>
      <c r="R946" t="s">
        <v>10</v>
      </c>
      <c r="S946" t="s">
        <v>11</v>
      </c>
      <c r="T946">
        <v>6</v>
      </c>
      <c r="U946" t="s">
        <v>12</v>
      </c>
      <c r="V946">
        <v>100</v>
      </c>
      <c r="W946">
        <v>290</v>
      </c>
      <c r="X946" s="1">
        <v>45778</v>
      </c>
      <c r="Y946" t="s">
        <v>13</v>
      </c>
      <c r="AE946" s="3">
        <v>58</v>
      </c>
      <c r="AF946">
        <f>W946*L946</f>
        <v>1740</v>
      </c>
      <c r="AG946" t="s">
        <v>63</v>
      </c>
    </row>
    <row r="947" spans="1:33" x14ac:dyDescent="0.35">
      <c r="A947" s="1">
        <v>45913</v>
      </c>
      <c r="B947" t="s">
        <v>0</v>
      </c>
      <c r="C947" t="s">
        <v>1</v>
      </c>
      <c r="D947">
        <v>2</v>
      </c>
      <c r="E947" t="s">
        <v>2</v>
      </c>
      <c r="F947" t="s">
        <v>3</v>
      </c>
      <c r="G947" t="s">
        <v>4</v>
      </c>
      <c r="H947">
        <v>24</v>
      </c>
      <c r="I947" s="1">
        <v>45778</v>
      </c>
      <c r="J947" t="s">
        <v>5</v>
      </c>
      <c r="K947" t="s">
        <v>6</v>
      </c>
      <c r="L947">
        <v>1</v>
      </c>
      <c r="M947" t="s">
        <v>7</v>
      </c>
      <c r="N947" t="s">
        <v>8</v>
      </c>
      <c r="O947" t="s">
        <v>4</v>
      </c>
      <c r="P947" t="s">
        <v>9</v>
      </c>
      <c r="Q947">
        <v>2</v>
      </c>
      <c r="R947" t="s">
        <v>10</v>
      </c>
      <c r="S947" t="s">
        <v>11</v>
      </c>
      <c r="T947">
        <v>6</v>
      </c>
      <c r="U947" t="s">
        <v>12</v>
      </c>
      <c r="V947">
        <v>100</v>
      </c>
      <c r="W947">
        <v>7951.9999895199999</v>
      </c>
      <c r="X947" s="1">
        <v>45778</v>
      </c>
      <c r="Y947" t="s">
        <v>13</v>
      </c>
      <c r="AE947" s="3">
        <v>0</v>
      </c>
    </row>
    <row r="948" spans="1:33" x14ac:dyDescent="0.35">
      <c r="A948" s="1">
        <v>45913</v>
      </c>
      <c r="B948" t="s">
        <v>14</v>
      </c>
      <c r="C948" t="s">
        <v>15</v>
      </c>
      <c r="D948">
        <v>2</v>
      </c>
      <c r="E948" t="s">
        <v>16</v>
      </c>
      <c r="G948" t="s">
        <v>4</v>
      </c>
      <c r="H948">
        <v>24</v>
      </c>
      <c r="I948" s="1">
        <v>45778</v>
      </c>
      <c r="J948" t="s">
        <v>13</v>
      </c>
      <c r="K948" t="s">
        <v>4</v>
      </c>
      <c r="L948">
        <v>1</v>
      </c>
      <c r="M948" t="s">
        <v>7</v>
      </c>
      <c r="N948" t="s">
        <v>8</v>
      </c>
      <c r="O948" t="s">
        <v>4</v>
      </c>
      <c r="P948" t="s">
        <v>9</v>
      </c>
      <c r="Q948">
        <v>2</v>
      </c>
      <c r="R948" t="s">
        <v>10</v>
      </c>
      <c r="S948" t="s">
        <v>11</v>
      </c>
      <c r="T948">
        <v>6</v>
      </c>
      <c r="U948" t="s">
        <v>12</v>
      </c>
      <c r="V948">
        <v>100</v>
      </c>
      <c r="W948">
        <v>290</v>
      </c>
      <c r="X948" s="1">
        <v>45778</v>
      </c>
      <c r="Y948" t="s">
        <v>13</v>
      </c>
      <c r="AE948" s="3">
        <v>2.9</v>
      </c>
    </row>
    <row r="949" spans="1:33" x14ac:dyDescent="0.35">
      <c r="A949" s="1">
        <v>45913</v>
      </c>
      <c r="B949" t="s">
        <v>17</v>
      </c>
      <c r="C949" t="s">
        <v>18</v>
      </c>
      <c r="D949">
        <v>2</v>
      </c>
      <c r="E949" s="2" t="s">
        <v>19</v>
      </c>
      <c r="F949" t="s">
        <v>20</v>
      </c>
      <c r="G949" t="s">
        <v>4</v>
      </c>
      <c r="H949">
        <v>24</v>
      </c>
      <c r="I949" s="1">
        <v>45778</v>
      </c>
      <c r="J949" t="s">
        <v>13</v>
      </c>
      <c r="K949" t="s">
        <v>6</v>
      </c>
      <c r="L949">
        <v>1</v>
      </c>
      <c r="M949" t="s">
        <v>7</v>
      </c>
      <c r="N949" t="s">
        <v>8</v>
      </c>
      <c r="O949" t="s">
        <v>4</v>
      </c>
      <c r="P949" t="s">
        <v>9</v>
      </c>
      <c r="Q949">
        <v>2</v>
      </c>
      <c r="R949" t="s">
        <v>10</v>
      </c>
      <c r="S949" t="s">
        <v>11</v>
      </c>
      <c r="T949">
        <v>6</v>
      </c>
      <c r="U949" t="s">
        <v>12</v>
      </c>
      <c r="V949">
        <v>100</v>
      </c>
      <c r="W949">
        <v>100370</v>
      </c>
      <c r="X949" s="1">
        <v>45778</v>
      </c>
      <c r="Y949" t="s">
        <v>13</v>
      </c>
      <c r="AE949" s="3">
        <v>1933.53333417666</v>
      </c>
    </row>
    <row r="950" spans="1:33" x14ac:dyDescent="0.35">
      <c r="A950" s="1">
        <v>45913</v>
      </c>
      <c r="B950" t="s">
        <v>21</v>
      </c>
      <c r="C950" t="s">
        <v>1</v>
      </c>
      <c r="D950">
        <v>2</v>
      </c>
      <c r="E950" t="s">
        <v>22</v>
      </c>
      <c r="G950" t="s">
        <v>4</v>
      </c>
      <c r="H950">
        <v>24</v>
      </c>
      <c r="I950" s="1">
        <v>45778</v>
      </c>
      <c r="J950" t="s">
        <v>13</v>
      </c>
      <c r="K950" t="s">
        <v>6</v>
      </c>
      <c r="L950">
        <v>1</v>
      </c>
      <c r="M950" t="s">
        <v>7</v>
      </c>
      <c r="N950" t="s">
        <v>8</v>
      </c>
      <c r="O950" t="s">
        <v>4</v>
      </c>
      <c r="P950" t="s">
        <v>9</v>
      </c>
      <c r="Q950">
        <v>2</v>
      </c>
      <c r="R950" t="s">
        <v>10</v>
      </c>
      <c r="S950" t="s">
        <v>11</v>
      </c>
      <c r="T950">
        <v>6</v>
      </c>
      <c r="U950" t="s">
        <v>12</v>
      </c>
      <c r="V950">
        <v>100</v>
      </c>
      <c r="W950">
        <v>50172.000082079998</v>
      </c>
      <c r="X950" s="1">
        <v>45778</v>
      </c>
      <c r="Y950" t="s">
        <v>13</v>
      </c>
      <c r="AE950" s="3">
        <v>1672.400002736</v>
      </c>
    </row>
    <row r="951" spans="1:33" x14ac:dyDescent="0.35">
      <c r="A951" s="1">
        <v>45913</v>
      </c>
      <c r="B951" t="s">
        <v>23</v>
      </c>
      <c r="C951" t="s">
        <v>1</v>
      </c>
      <c r="D951">
        <v>2</v>
      </c>
      <c r="E951" t="s">
        <v>24</v>
      </c>
      <c r="F951" t="s">
        <v>25</v>
      </c>
      <c r="G951" t="s">
        <v>4</v>
      </c>
      <c r="H951">
        <v>24</v>
      </c>
      <c r="I951" s="1">
        <v>45778</v>
      </c>
      <c r="J951" t="s">
        <v>5</v>
      </c>
      <c r="K951" t="s">
        <v>4</v>
      </c>
      <c r="L951">
        <v>1</v>
      </c>
      <c r="M951" t="s">
        <v>7</v>
      </c>
      <c r="N951" t="s">
        <v>8</v>
      </c>
      <c r="O951" t="s">
        <v>4</v>
      </c>
      <c r="P951" t="s">
        <v>9</v>
      </c>
      <c r="Q951">
        <v>2</v>
      </c>
      <c r="R951" t="s">
        <v>10</v>
      </c>
      <c r="S951" t="s">
        <v>11</v>
      </c>
      <c r="T951">
        <v>6</v>
      </c>
      <c r="U951" t="s">
        <v>12</v>
      </c>
      <c r="V951">
        <v>100</v>
      </c>
      <c r="W951">
        <v>50054</v>
      </c>
      <c r="X951" s="1">
        <v>45778</v>
      </c>
      <c r="Y951" t="s">
        <v>13</v>
      </c>
      <c r="AE951" s="3">
        <v>0</v>
      </c>
    </row>
    <row r="952" spans="1:33" x14ac:dyDescent="0.35">
      <c r="A952" s="1">
        <v>45913</v>
      </c>
      <c r="B952" t="s">
        <v>26</v>
      </c>
      <c r="C952" t="s">
        <v>1</v>
      </c>
      <c r="D952">
        <v>2</v>
      </c>
      <c r="E952" t="s">
        <v>27</v>
      </c>
      <c r="F952" t="s">
        <v>28</v>
      </c>
      <c r="G952" t="s">
        <v>4</v>
      </c>
      <c r="H952">
        <v>24</v>
      </c>
      <c r="I952" s="1">
        <v>45778</v>
      </c>
      <c r="J952" t="s">
        <v>13</v>
      </c>
      <c r="K952" t="s">
        <v>6</v>
      </c>
      <c r="L952">
        <v>1</v>
      </c>
      <c r="M952" t="s">
        <v>7</v>
      </c>
      <c r="N952" t="s">
        <v>8</v>
      </c>
      <c r="O952" t="s">
        <v>4</v>
      </c>
      <c r="P952" t="s">
        <v>9</v>
      </c>
      <c r="Q952">
        <v>2</v>
      </c>
      <c r="R952" t="s">
        <v>10</v>
      </c>
      <c r="S952" t="s">
        <v>11</v>
      </c>
      <c r="T952">
        <v>6</v>
      </c>
      <c r="U952" t="s">
        <v>12</v>
      </c>
      <c r="V952">
        <v>100</v>
      </c>
      <c r="W952">
        <v>7060</v>
      </c>
      <c r="X952" s="1">
        <v>45778</v>
      </c>
      <c r="Y952" t="s">
        <v>13</v>
      </c>
      <c r="AE952" s="3">
        <v>235.333333333333</v>
      </c>
    </row>
    <row r="953" spans="1:33" x14ac:dyDescent="0.35">
      <c r="A953" s="1">
        <v>45913</v>
      </c>
      <c r="B953" t="s">
        <v>29</v>
      </c>
      <c r="C953">
        <v>0</v>
      </c>
      <c r="D953">
        <v>2</v>
      </c>
      <c r="E953" t="s">
        <v>30</v>
      </c>
      <c r="F953" t="s">
        <v>31</v>
      </c>
      <c r="G953" t="s">
        <v>4</v>
      </c>
      <c r="H953">
        <v>24</v>
      </c>
      <c r="I953" s="1">
        <v>45778</v>
      </c>
      <c r="J953" t="s">
        <v>13</v>
      </c>
      <c r="K953" t="s">
        <v>4</v>
      </c>
      <c r="L953">
        <v>6</v>
      </c>
      <c r="M953" t="s">
        <v>7</v>
      </c>
      <c r="N953" t="s">
        <v>8</v>
      </c>
      <c r="O953" t="s">
        <v>4</v>
      </c>
      <c r="P953" t="s">
        <v>9</v>
      </c>
      <c r="Q953">
        <v>2</v>
      </c>
      <c r="R953" t="s">
        <v>10</v>
      </c>
      <c r="S953" t="s">
        <v>11</v>
      </c>
      <c r="T953">
        <v>6</v>
      </c>
      <c r="U953" t="s">
        <v>12</v>
      </c>
      <c r="V953">
        <v>100</v>
      </c>
      <c r="W953">
        <v>290</v>
      </c>
      <c r="X953" s="1">
        <v>45778</v>
      </c>
      <c r="Y953" t="s">
        <v>13</v>
      </c>
      <c r="AE953" s="3">
        <v>58</v>
      </c>
      <c r="AF953">
        <f>W953*L953</f>
        <v>1740</v>
      </c>
      <c r="AG953" t="s">
        <v>63</v>
      </c>
    </row>
    <row r="954" spans="1:33" x14ac:dyDescent="0.35">
      <c r="A954" s="1">
        <v>45914</v>
      </c>
      <c r="B954" t="s">
        <v>0</v>
      </c>
      <c r="C954" t="s">
        <v>1</v>
      </c>
      <c r="D954">
        <v>2</v>
      </c>
      <c r="E954" t="s">
        <v>2</v>
      </c>
      <c r="F954" t="s">
        <v>3</v>
      </c>
      <c r="G954" t="s">
        <v>4</v>
      </c>
      <c r="H954">
        <v>24</v>
      </c>
      <c r="I954" s="1">
        <v>45778</v>
      </c>
      <c r="J954" t="s">
        <v>5</v>
      </c>
      <c r="K954" t="s">
        <v>6</v>
      </c>
      <c r="L954">
        <v>1</v>
      </c>
      <c r="M954" t="s">
        <v>7</v>
      </c>
      <c r="N954" t="s">
        <v>8</v>
      </c>
      <c r="O954" t="s">
        <v>4</v>
      </c>
      <c r="P954" t="s">
        <v>9</v>
      </c>
      <c r="Q954">
        <v>2</v>
      </c>
      <c r="R954" t="s">
        <v>10</v>
      </c>
      <c r="S954" t="s">
        <v>11</v>
      </c>
      <c r="T954">
        <v>6</v>
      </c>
      <c r="U954" t="s">
        <v>12</v>
      </c>
      <c r="V954">
        <v>100</v>
      </c>
      <c r="W954">
        <v>7951.9999895199999</v>
      </c>
      <c r="X954" s="1">
        <v>45778</v>
      </c>
      <c r="Y954" t="s">
        <v>13</v>
      </c>
      <c r="AE954" s="3">
        <v>0</v>
      </c>
    </row>
    <row r="955" spans="1:33" x14ac:dyDescent="0.35">
      <c r="A955" s="1">
        <v>45914</v>
      </c>
      <c r="B955" t="s">
        <v>14</v>
      </c>
      <c r="C955" t="s">
        <v>15</v>
      </c>
      <c r="D955">
        <v>2</v>
      </c>
      <c r="E955" t="s">
        <v>16</v>
      </c>
      <c r="G955" t="s">
        <v>4</v>
      </c>
      <c r="H955">
        <v>24</v>
      </c>
      <c r="I955" s="1">
        <v>45778</v>
      </c>
      <c r="J955" t="s">
        <v>13</v>
      </c>
      <c r="K955" t="s">
        <v>4</v>
      </c>
      <c r="L955">
        <v>1</v>
      </c>
      <c r="M955" t="s">
        <v>7</v>
      </c>
      <c r="N955" t="s">
        <v>8</v>
      </c>
      <c r="O955" t="s">
        <v>4</v>
      </c>
      <c r="P955" t="s">
        <v>9</v>
      </c>
      <c r="Q955">
        <v>2</v>
      </c>
      <c r="R955" t="s">
        <v>10</v>
      </c>
      <c r="S955" t="s">
        <v>11</v>
      </c>
      <c r="T955">
        <v>6</v>
      </c>
      <c r="U955" t="s">
        <v>12</v>
      </c>
      <c r="V955">
        <v>100</v>
      </c>
      <c r="W955">
        <v>290</v>
      </c>
      <c r="X955" s="1">
        <v>45778</v>
      </c>
      <c r="Y955" t="s">
        <v>13</v>
      </c>
      <c r="AE955" s="3">
        <v>2.9</v>
      </c>
    </row>
    <row r="956" spans="1:33" x14ac:dyDescent="0.35">
      <c r="A956" s="1">
        <v>45914</v>
      </c>
      <c r="B956" t="s">
        <v>17</v>
      </c>
      <c r="C956" t="s">
        <v>18</v>
      </c>
      <c r="D956">
        <v>2</v>
      </c>
      <c r="E956" s="2" t="s">
        <v>19</v>
      </c>
      <c r="F956" t="s">
        <v>20</v>
      </c>
      <c r="G956" t="s">
        <v>4</v>
      </c>
      <c r="H956">
        <v>24</v>
      </c>
      <c r="I956" s="1">
        <v>45778</v>
      </c>
      <c r="J956" t="s">
        <v>13</v>
      </c>
      <c r="K956" t="s">
        <v>6</v>
      </c>
      <c r="L956">
        <v>1</v>
      </c>
      <c r="M956" t="s">
        <v>7</v>
      </c>
      <c r="N956" t="s">
        <v>8</v>
      </c>
      <c r="O956" t="s">
        <v>4</v>
      </c>
      <c r="P956" t="s">
        <v>9</v>
      </c>
      <c r="Q956">
        <v>2</v>
      </c>
      <c r="R956" t="s">
        <v>10</v>
      </c>
      <c r="S956" t="s">
        <v>11</v>
      </c>
      <c r="T956">
        <v>6</v>
      </c>
      <c r="U956" t="s">
        <v>12</v>
      </c>
      <c r="V956">
        <v>100</v>
      </c>
      <c r="W956">
        <v>100370</v>
      </c>
      <c r="X956" s="1">
        <v>45778</v>
      </c>
      <c r="Y956" t="s">
        <v>13</v>
      </c>
      <c r="AE956" s="3">
        <v>1933.53333417666</v>
      </c>
    </row>
    <row r="957" spans="1:33" x14ac:dyDescent="0.35">
      <c r="A957" s="1">
        <v>45914</v>
      </c>
      <c r="B957" t="s">
        <v>21</v>
      </c>
      <c r="C957" t="s">
        <v>1</v>
      </c>
      <c r="D957">
        <v>2</v>
      </c>
      <c r="E957" t="s">
        <v>22</v>
      </c>
      <c r="G957" t="s">
        <v>4</v>
      </c>
      <c r="H957">
        <v>24</v>
      </c>
      <c r="I957" s="1">
        <v>45778</v>
      </c>
      <c r="J957" t="s">
        <v>13</v>
      </c>
      <c r="K957" t="s">
        <v>6</v>
      </c>
      <c r="L957">
        <v>1</v>
      </c>
      <c r="M957" t="s">
        <v>7</v>
      </c>
      <c r="N957" t="s">
        <v>8</v>
      </c>
      <c r="O957" t="s">
        <v>4</v>
      </c>
      <c r="P957" t="s">
        <v>9</v>
      </c>
      <c r="Q957">
        <v>2</v>
      </c>
      <c r="R957" t="s">
        <v>10</v>
      </c>
      <c r="S957" t="s">
        <v>11</v>
      </c>
      <c r="T957">
        <v>6</v>
      </c>
      <c r="U957" t="s">
        <v>12</v>
      </c>
      <c r="V957">
        <v>100</v>
      </c>
      <c r="W957">
        <v>50172.000082079998</v>
      </c>
      <c r="X957" s="1">
        <v>45778</v>
      </c>
      <c r="Y957" t="s">
        <v>13</v>
      </c>
      <c r="AE957" s="3">
        <v>1672.400002736</v>
      </c>
    </row>
    <row r="958" spans="1:33" x14ac:dyDescent="0.35">
      <c r="A958" s="1">
        <v>45914</v>
      </c>
      <c r="B958" t="s">
        <v>23</v>
      </c>
      <c r="C958" t="s">
        <v>1</v>
      </c>
      <c r="D958">
        <v>2</v>
      </c>
      <c r="E958" t="s">
        <v>24</v>
      </c>
      <c r="F958" t="s">
        <v>25</v>
      </c>
      <c r="G958" t="s">
        <v>4</v>
      </c>
      <c r="H958">
        <v>24</v>
      </c>
      <c r="I958" s="1">
        <v>45778</v>
      </c>
      <c r="J958" t="s">
        <v>5</v>
      </c>
      <c r="K958" t="s">
        <v>4</v>
      </c>
      <c r="L958">
        <v>1</v>
      </c>
      <c r="M958" t="s">
        <v>7</v>
      </c>
      <c r="N958" t="s">
        <v>8</v>
      </c>
      <c r="O958" t="s">
        <v>4</v>
      </c>
      <c r="P958" t="s">
        <v>9</v>
      </c>
      <c r="Q958">
        <v>2</v>
      </c>
      <c r="R958" t="s">
        <v>10</v>
      </c>
      <c r="S958" t="s">
        <v>11</v>
      </c>
      <c r="T958">
        <v>6</v>
      </c>
      <c r="U958" t="s">
        <v>12</v>
      </c>
      <c r="V958">
        <v>100</v>
      </c>
      <c r="W958">
        <v>50054</v>
      </c>
      <c r="X958" s="1">
        <v>45778</v>
      </c>
      <c r="Y958" t="s">
        <v>13</v>
      </c>
      <c r="AE958" s="3">
        <v>0</v>
      </c>
    </row>
    <row r="959" spans="1:33" x14ac:dyDescent="0.35">
      <c r="A959" s="1">
        <v>45914</v>
      </c>
      <c r="B959" t="s">
        <v>26</v>
      </c>
      <c r="C959" t="s">
        <v>1</v>
      </c>
      <c r="D959">
        <v>2</v>
      </c>
      <c r="E959" t="s">
        <v>27</v>
      </c>
      <c r="F959" t="s">
        <v>28</v>
      </c>
      <c r="G959" t="s">
        <v>4</v>
      </c>
      <c r="H959">
        <v>24</v>
      </c>
      <c r="I959" s="1">
        <v>45778</v>
      </c>
      <c r="J959" t="s">
        <v>13</v>
      </c>
      <c r="K959" t="s">
        <v>6</v>
      </c>
      <c r="L959">
        <v>1</v>
      </c>
      <c r="M959" t="s">
        <v>7</v>
      </c>
      <c r="N959" t="s">
        <v>8</v>
      </c>
      <c r="O959" t="s">
        <v>4</v>
      </c>
      <c r="P959" t="s">
        <v>9</v>
      </c>
      <c r="Q959">
        <v>2</v>
      </c>
      <c r="R959" t="s">
        <v>10</v>
      </c>
      <c r="S959" t="s">
        <v>11</v>
      </c>
      <c r="T959">
        <v>6</v>
      </c>
      <c r="U959" t="s">
        <v>12</v>
      </c>
      <c r="V959">
        <v>100</v>
      </c>
      <c r="W959">
        <v>7060</v>
      </c>
      <c r="X959" s="1">
        <v>45778</v>
      </c>
      <c r="Y959" t="s">
        <v>13</v>
      </c>
      <c r="AE959" s="3">
        <v>235.333333333333</v>
      </c>
    </row>
    <row r="960" spans="1:33" x14ac:dyDescent="0.35">
      <c r="A960" s="1">
        <v>45914</v>
      </c>
      <c r="B960" t="s">
        <v>29</v>
      </c>
      <c r="C960">
        <v>0</v>
      </c>
      <c r="D960">
        <v>2</v>
      </c>
      <c r="E960" t="s">
        <v>30</v>
      </c>
      <c r="F960" t="s">
        <v>31</v>
      </c>
      <c r="G960" t="s">
        <v>4</v>
      </c>
      <c r="H960">
        <v>24</v>
      </c>
      <c r="I960" s="1">
        <v>45778</v>
      </c>
      <c r="J960" t="s">
        <v>13</v>
      </c>
      <c r="K960" t="s">
        <v>4</v>
      </c>
      <c r="L960">
        <v>6</v>
      </c>
      <c r="M960" t="s">
        <v>7</v>
      </c>
      <c r="N960" t="s">
        <v>8</v>
      </c>
      <c r="O960" t="s">
        <v>4</v>
      </c>
      <c r="P960" t="s">
        <v>9</v>
      </c>
      <c r="Q960">
        <v>2</v>
      </c>
      <c r="R960" t="s">
        <v>10</v>
      </c>
      <c r="S960" t="s">
        <v>11</v>
      </c>
      <c r="T960">
        <v>6</v>
      </c>
      <c r="U960" t="s">
        <v>12</v>
      </c>
      <c r="V960">
        <v>100</v>
      </c>
      <c r="W960">
        <v>290</v>
      </c>
      <c r="X960" s="1">
        <v>45778</v>
      </c>
      <c r="Y960" t="s">
        <v>13</v>
      </c>
      <c r="AE960" s="3">
        <v>58</v>
      </c>
      <c r="AF960">
        <f>W960*L960</f>
        <v>1740</v>
      </c>
      <c r="AG960" t="s">
        <v>63</v>
      </c>
    </row>
    <row r="961" spans="1:33" x14ac:dyDescent="0.35">
      <c r="A961" s="1">
        <v>45915</v>
      </c>
      <c r="B961" t="s">
        <v>0</v>
      </c>
      <c r="C961" t="s">
        <v>1</v>
      </c>
      <c r="D961">
        <v>2</v>
      </c>
      <c r="E961" t="s">
        <v>2</v>
      </c>
      <c r="F961" t="s">
        <v>3</v>
      </c>
      <c r="G961" t="s">
        <v>4</v>
      </c>
      <c r="H961">
        <v>24</v>
      </c>
      <c r="I961" s="1">
        <v>45778</v>
      </c>
      <c r="J961" t="s">
        <v>5</v>
      </c>
      <c r="K961" t="s">
        <v>6</v>
      </c>
      <c r="L961">
        <v>1</v>
      </c>
      <c r="M961" t="s">
        <v>7</v>
      </c>
      <c r="N961" t="s">
        <v>8</v>
      </c>
      <c r="O961" t="s">
        <v>4</v>
      </c>
      <c r="P961" t="s">
        <v>9</v>
      </c>
      <c r="Q961">
        <v>2</v>
      </c>
      <c r="R961" t="s">
        <v>10</v>
      </c>
      <c r="S961" t="s">
        <v>11</v>
      </c>
      <c r="T961">
        <v>6</v>
      </c>
      <c r="U961" t="s">
        <v>12</v>
      </c>
      <c r="V961">
        <v>100</v>
      </c>
      <c r="W961">
        <v>7951.9999895199999</v>
      </c>
      <c r="X961" s="1">
        <v>45778</v>
      </c>
      <c r="Y961" t="s">
        <v>13</v>
      </c>
      <c r="AE961" s="3">
        <v>0</v>
      </c>
    </row>
    <row r="962" spans="1:33" x14ac:dyDescent="0.35">
      <c r="A962" s="1">
        <v>45915</v>
      </c>
      <c r="B962" t="s">
        <v>14</v>
      </c>
      <c r="C962" t="s">
        <v>15</v>
      </c>
      <c r="D962">
        <v>2</v>
      </c>
      <c r="E962" t="s">
        <v>16</v>
      </c>
      <c r="G962" t="s">
        <v>4</v>
      </c>
      <c r="H962">
        <v>24</v>
      </c>
      <c r="I962" s="1">
        <v>45778</v>
      </c>
      <c r="J962" t="s">
        <v>13</v>
      </c>
      <c r="K962" t="s">
        <v>4</v>
      </c>
      <c r="L962">
        <v>1</v>
      </c>
      <c r="M962" t="s">
        <v>7</v>
      </c>
      <c r="N962" t="s">
        <v>8</v>
      </c>
      <c r="O962" t="s">
        <v>4</v>
      </c>
      <c r="P962" t="s">
        <v>9</v>
      </c>
      <c r="Q962">
        <v>2</v>
      </c>
      <c r="R962" t="s">
        <v>10</v>
      </c>
      <c r="S962" t="s">
        <v>11</v>
      </c>
      <c r="T962">
        <v>6</v>
      </c>
      <c r="U962" t="s">
        <v>12</v>
      </c>
      <c r="V962">
        <v>100</v>
      </c>
      <c r="W962">
        <v>290</v>
      </c>
      <c r="X962" s="1">
        <v>45778</v>
      </c>
      <c r="Y962" t="s">
        <v>13</v>
      </c>
      <c r="AE962" s="3">
        <v>2.9</v>
      </c>
    </row>
    <row r="963" spans="1:33" x14ac:dyDescent="0.35">
      <c r="A963" s="1">
        <v>45915</v>
      </c>
      <c r="B963" t="s">
        <v>17</v>
      </c>
      <c r="C963" t="s">
        <v>18</v>
      </c>
      <c r="D963">
        <v>2</v>
      </c>
      <c r="E963" s="2" t="s">
        <v>19</v>
      </c>
      <c r="F963" t="s">
        <v>20</v>
      </c>
      <c r="G963" t="s">
        <v>4</v>
      </c>
      <c r="H963">
        <v>24</v>
      </c>
      <c r="I963" s="1">
        <v>45778</v>
      </c>
      <c r="J963" t="s">
        <v>13</v>
      </c>
      <c r="K963" t="s">
        <v>6</v>
      </c>
      <c r="L963">
        <v>1</v>
      </c>
      <c r="M963" t="s">
        <v>7</v>
      </c>
      <c r="N963" t="s">
        <v>8</v>
      </c>
      <c r="O963" t="s">
        <v>4</v>
      </c>
      <c r="P963" t="s">
        <v>9</v>
      </c>
      <c r="Q963">
        <v>2</v>
      </c>
      <c r="R963" t="s">
        <v>10</v>
      </c>
      <c r="S963" t="s">
        <v>11</v>
      </c>
      <c r="T963">
        <v>6</v>
      </c>
      <c r="U963" t="s">
        <v>12</v>
      </c>
      <c r="V963">
        <v>100</v>
      </c>
      <c r="W963">
        <v>100370</v>
      </c>
      <c r="X963" s="1">
        <v>45778</v>
      </c>
      <c r="Y963" t="s">
        <v>13</v>
      </c>
      <c r="AE963" s="3">
        <v>1933.53333417666</v>
      </c>
    </row>
    <row r="964" spans="1:33" x14ac:dyDescent="0.35">
      <c r="A964" s="1">
        <v>45915</v>
      </c>
      <c r="B964" t="s">
        <v>21</v>
      </c>
      <c r="C964" t="s">
        <v>1</v>
      </c>
      <c r="D964">
        <v>2</v>
      </c>
      <c r="E964" t="s">
        <v>22</v>
      </c>
      <c r="G964" t="s">
        <v>4</v>
      </c>
      <c r="H964">
        <v>24</v>
      </c>
      <c r="I964" s="1">
        <v>45778</v>
      </c>
      <c r="J964" t="s">
        <v>13</v>
      </c>
      <c r="K964" t="s">
        <v>6</v>
      </c>
      <c r="L964">
        <v>1</v>
      </c>
      <c r="M964" t="s">
        <v>7</v>
      </c>
      <c r="N964" t="s">
        <v>8</v>
      </c>
      <c r="O964" t="s">
        <v>4</v>
      </c>
      <c r="P964" t="s">
        <v>9</v>
      </c>
      <c r="Q964">
        <v>2</v>
      </c>
      <c r="R964" t="s">
        <v>10</v>
      </c>
      <c r="S964" t="s">
        <v>11</v>
      </c>
      <c r="T964">
        <v>6</v>
      </c>
      <c r="U964" t="s">
        <v>12</v>
      </c>
      <c r="V964">
        <v>100</v>
      </c>
      <c r="W964">
        <v>50172.000082079998</v>
      </c>
      <c r="X964" s="1">
        <v>45778</v>
      </c>
      <c r="Y964" t="s">
        <v>13</v>
      </c>
      <c r="AE964" s="3">
        <v>1672.400002736</v>
      </c>
    </row>
    <row r="965" spans="1:33" x14ac:dyDescent="0.35">
      <c r="A965" s="1">
        <v>45915</v>
      </c>
      <c r="B965" t="s">
        <v>23</v>
      </c>
      <c r="C965" t="s">
        <v>1</v>
      </c>
      <c r="D965">
        <v>2</v>
      </c>
      <c r="E965" t="s">
        <v>24</v>
      </c>
      <c r="F965" t="s">
        <v>25</v>
      </c>
      <c r="G965" t="s">
        <v>4</v>
      </c>
      <c r="H965">
        <v>24</v>
      </c>
      <c r="I965" s="1">
        <v>45778</v>
      </c>
      <c r="J965" t="s">
        <v>5</v>
      </c>
      <c r="K965" t="s">
        <v>4</v>
      </c>
      <c r="L965">
        <v>1</v>
      </c>
      <c r="M965" t="s">
        <v>7</v>
      </c>
      <c r="N965" t="s">
        <v>8</v>
      </c>
      <c r="O965" t="s">
        <v>4</v>
      </c>
      <c r="P965" t="s">
        <v>9</v>
      </c>
      <c r="Q965">
        <v>2</v>
      </c>
      <c r="R965" t="s">
        <v>10</v>
      </c>
      <c r="S965" t="s">
        <v>11</v>
      </c>
      <c r="T965">
        <v>6</v>
      </c>
      <c r="U965" t="s">
        <v>12</v>
      </c>
      <c r="V965">
        <v>100</v>
      </c>
      <c r="W965">
        <v>50054</v>
      </c>
      <c r="X965" s="1">
        <v>45778</v>
      </c>
      <c r="Y965" t="s">
        <v>13</v>
      </c>
      <c r="AE965" s="3">
        <v>0</v>
      </c>
    </row>
    <row r="966" spans="1:33" x14ac:dyDescent="0.35">
      <c r="A966" s="1">
        <v>45915</v>
      </c>
      <c r="B966" t="s">
        <v>26</v>
      </c>
      <c r="C966" t="s">
        <v>1</v>
      </c>
      <c r="D966">
        <v>2</v>
      </c>
      <c r="E966" t="s">
        <v>27</v>
      </c>
      <c r="F966" t="s">
        <v>28</v>
      </c>
      <c r="G966" t="s">
        <v>4</v>
      </c>
      <c r="H966">
        <v>24</v>
      </c>
      <c r="I966" s="1">
        <v>45778</v>
      </c>
      <c r="J966" t="s">
        <v>13</v>
      </c>
      <c r="K966" t="s">
        <v>6</v>
      </c>
      <c r="L966">
        <v>1</v>
      </c>
      <c r="M966" t="s">
        <v>7</v>
      </c>
      <c r="N966" t="s">
        <v>8</v>
      </c>
      <c r="O966" t="s">
        <v>4</v>
      </c>
      <c r="P966" t="s">
        <v>9</v>
      </c>
      <c r="Q966">
        <v>2</v>
      </c>
      <c r="R966" t="s">
        <v>10</v>
      </c>
      <c r="S966" t="s">
        <v>11</v>
      </c>
      <c r="T966">
        <v>6</v>
      </c>
      <c r="U966" t="s">
        <v>12</v>
      </c>
      <c r="V966">
        <v>100</v>
      </c>
      <c r="W966">
        <v>7060</v>
      </c>
      <c r="X966" s="1">
        <v>45778</v>
      </c>
      <c r="Y966" t="s">
        <v>13</v>
      </c>
      <c r="AE966" s="3">
        <v>235.333333333333</v>
      </c>
    </row>
    <row r="967" spans="1:33" x14ac:dyDescent="0.35">
      <c r="A967" s="1">
        <v>45915</v>
      </c>
      <c r="B967" t="s">
        <v>29</v>
      </c>
      <c r="C967">
        <v>0</v>
      </c>
      <c r="D967">
        <v>2</v>
      </c>
      <c r="E967" t="s">
        <v>30</v>
      </c>
      <c r="F967" t="s">
        <v>31</v>
      </c>
      <c r="G967" t="s">
        <v>4</v>
      </c>
      <c r="H967">
        <v>24</v>
      </c>
      <c r="I967" s="1">
        <v>45778</v>
      </c>
      <c r="J967" t="s">
        <v>13</v>
      </c>
      <c r="K967" t="s">
        <v>4</v>
      </c>
      <c r="L967">
        <v>6</v>
      </c>
      <c r="M967" t="s">
        <v>7</v>
      </c>
      <c r="N967" t="s">
        <v>8</v>
      </c>
      <c r="O967" t="s">
        <v>4</v>
      </c>
      <c r="P967" t="s">
        <v>9</v>
      </c>
      <c r="Q967">
        <v>2</v>
      </c>
      <c r="R967" t="s">
        <v>10</v>
      </c>
      <c r="S967" t="s">
        <v>11</v>
      </c>
      <c r="T967">
        <v>6</v>
      </c>
      <c r="U967" t="s">
        <v>12</v>
      </c>
      <c r="V967">
        <v>100</v>
      </c>
      <c r="W967">
        <v>290</v>
      </c>
      <c r="X967" s="1">
        <v>45778</v>
      </c>
      <c r="Y967" t="s">
        <v>13</v>
      </c>
      <c r="AE967" s="3">
        <v>58</v>
      </c>
      <c r="AF967">
        <f>W967*L967</f>
        <v>1740</v>
      </c>
      <c r="AG967" t="s">
        <v>63</v>
      </c>
    </row>
    <row r="968" spans="1:33" x14ac:dyDescent="0.35">
      <c r="A968" s="1">
        <v>45916</v>
      </c>
      <c r="B968" t="s">
        <v>0</v>
      </c>
      <c r="C968" t="s">
        <v>1</v>
      </c>
      <c r="D968">
        <v>2</v>
      </c>
      <c r="E968" t="s">
        <v>2</v>
      </c>
      <c r="F968" t="s">
        <v>3</v>
      </c>
      <c r="G968" t="s">
        <v>4</v>
      </c>
      <c r="H968">
        <v>24</v>
      </c>
      <c r="I968" s="1">
        <v>45778</v>
      </c>
      <c r="J968" t="s">
        <v>5</v>
      </c>
      <c r="K968" t="s">
        <v>6</v>
      </c>
      <c r="L968">
        <v>1</v>
      </c>
      <c r="M968" t="s">
        <v>7</v>
      </c>
      <c r="N968" t="s">
        <v>8</v>
      </c>
      <c r="O968" t="s">
        <v>4</v>
      </c>
      <c r="P968" t="s">
        <v>9</v>
      </c>
      <c r="Q968">
        <v>2</v>
      </c>
      <c r="R968" t="s">
        <v>10</v>
      </c>
      <c r="S968" t="s">
        <v>11</v>
      </c>
      <c r="T968">
        <v>6</v>
      </c>
      <c r="U968" t="s">
        <v>12</v>
      </c>
      <c r="V968">
        <v>100</v>
      </c>
      <c r="W968">
        <v>7951.9999895199999</v>
      </c>
      <c r="X968" s="1">
        <v>45778</v>
      </c>
      <c r="Y968" t="s">
        <v>13</v>
      </c>
      <c r="AE968" s="3">
        <v>0</v>
      </c>
    </row>
    <row r="969" spans="1:33" x14ac:dyDescent="0.35">
      <c r="A969" s="1">
        <v>45916</v>
      </c>
      <c r="B969" t="s">
        <v>14</v>
      </c>
      <c r="C969" t="s">
        <v>15</v>
      </c>
      <c r="D969">
        <v>2</v>
      </c>
      <c r="E969" t="s">
        <v>16</v>
      </c>
      <c r="G969" t="s">
        <v>4</v>
      </c>
      <c r="H969">
        <v>24</v>
      </c>
      <c r="I969" s="1">
        <v>45778</v>
      </c>
      <c r="J969" t="s">
        <v>13</v>
      </c>
      <c r="K969" t="s">
        <v>4</v>
      </c>
      <c r="L969">
        <v>1</v>
      </c>
      <c r="M969" t="s">
        <v>7</v>
      </c>
      <c r="N969" t="s">
        <v>8</v>
      </c>
      <c r="O969" t="s">
        <v>4</v>
      </c>
      <c r="P969" t="s">
        <v>9</v>
      </c>
      <c r="Q969">
        <v>2</v>
      </c>
      <c r="R969" t="s">
        <v>10</v>
      </c>
      <c r="S969" t="s">
        <v>11</v>
      </c>
      <c r="T969">
        <v>6</v>
      </c>
      <c r="U969" t="s">
        <v>12</v>
      </c>
      <c r="V969">
        <v>100</v>
      </c>
      <c r="W969">
        <v>290</v>
      </c>
      <c r="X969" s="1">
        <v>45778</v>
      </c>
      <c r="Y969" t="s">
        <v>13</v>
      </c>
      <c r="AE969" s="3">
        <v>2.9</v>
      </c>
    </row>
    <row r="970" spans="1:33" x14ac:dyDescent="0.35">
      <c r="A970" s="1">
        <v>45916</v>
      </c>
      <c r="B970" t="s">
        <v>17</v>
      </c>
      <c r="C970" t="s">
        <v>18</v>
      </c>
      <c r="D970">
        <v>2</v>
      </c>
      <c r="E970" s="2" t="s">
        <v>19</v>
      </c>
      <c r="F970" t="s">
        <v>20</v>
      </c>
      <c r="G970" t="s">
        <v>4</v>
      </c>
      <c r="H970">
        <v>24</v>
      </c>
      <c r="I970" s="1">
        <v>45778</v>
      </c>
      <c r="J970" t="s">
        <v>13</v>
      </c>
      <c r="K970" t="s">
        <v>6</v>
      </c>
      <c r="L970">
        <v>1</v>
      </c>
      <c r="M970" t="s">
        <v>7</v>
      </c>
      <c r="N970" t="s">
        <v>8</v>
      </c>
      <c r="O970" t="s">
        <v>4</v>
      </c>
      <c r="P970" t="s">
        <v>9</v>
      </c>
      <c r="Q970">
        <v>2</v>
      </c>
      <c r="R970" t="s">
        <v>10</v>
      </c>
      <c r="S970" t="s">
        <v>11</v>
      </c>
      <c r="T970">
        <v>6</v>
      </c>
      <c r="U970" t="s">
        <v>12</v>
      </c>
      <c r="V970">
        <v>100</v>
      </c>
      <c r="W970">
        <v>100370</v>
      </c>
      <c r="X970" s="1">
        <v>45778</v>
      </c>
      <c r="Y970" t="s">
        <v>13</v>
      </c>
      <c r="AE970" s="3">
        <v>1933.53333417666</v>
      </c>
    </row>
    <row r="971" spans="1:33" x14ac:dyDescent="0.35">
      <c r="A971" s="1">
        <v>45916</v>
      </c>
      <c r="B971" t="s">
        <v>21</v>
      </c>
      <c r="C971" t="s">
        <v>1</v>
      </c>
      <c r="D971">
        <v>2</v>
      </c>
      <c r="E971" t="s">
        <v>22</v>
      </c>
      <c r="G971" t="s">
        <v>4</v>
      </c>
      <c r="H971">
        <v>24</v>
      </c>
      <c r="I971" s="1">
        <v>45778</v>
      </c>
      <c r="J971" t="s">
        <v>13</v>
      </c>
      <c r="K971" t="s">
        <v>6</v>
      </c>
      <c r="L971">
        <v>1</v>
      </c>
      <c r="M971" t="s">
        <v>7</v>
      </c>
      <c r="N971" t="s">
        <v>8</v>
      </c>
      <c r="O971" t="s">
        <v>4</v>
      </c>
      <c r="P971" t="s">
        <v>9</v>
      </c>
      <c r="Q971">
        <v>2</v>
      </c>
      <c r="R971" t="s">
        <v>10</v>
      </c>
      <c r="S971" t="s">
        <v>11</v>
      </c>
      <c r="T971">
        <v>6</v>
      </c>
      <c r="U971" t="s">
        <v>12</v>
      </c>
      <c r="V971">
        <v>100</v>
      </c>
      <c r="W971">
        <v>50172.000082079998</v>
      </c>
      <c r="X971" s="1">
        <v>45778</v>
      </c>
      <c r="Y971" t="s">
        <v>13</v>
      </c>
      <c r="AE971" s="3">
        <v>1672.400002736</v>
      </c>
    </row>
    <row r="972" spans="1:33" x14ac:dyDescent="0.35">
      <c r="A972" s="1">
        <v>45916</v>
      </c>
      <c r="B972" t="s">
        <v>23</v>
      </c>
      <c r="C972" t="s">
        <v>1</v>
      </c>
      <c r="D972">
        <v>2</v>
      </c>
      <c r="E972" t="s">
        <v>24</v>
      </c>
      <c r="F972" t="s">
        <v>25</v>
      </c>
      <c r="G972" t="s">
        <v>4</v>
      </c>
      <c r="H972">
        <v>24</v>
      </c>
      <c r="I972" s="1">
        <v>45778</v>
      </c>
      <c r="J972" t="s">
        <v>5</v>
      </c>
      <c r="K972" t="s">
        <v>4</v>
      </c>
      <c r="L972">
        <v>1</v>
      </c>
      <c r="M972" t="s">
        <v>7</v>
      </c>
      <c r="N972" t="s">
        <v>8</v>
      </c>
      <c r="O972" t="s">
        <v>4</v>
      </c>
      <c r="P972" t="s">
        <v>9</v>
      </c>
      <c r="Q972">
        <v>2</v>
      </c>
      <c r="R972" t="s">
        <v>10</v>
      </c>
      <c r="S972" t="s">
        <v>11</v>
      </c>
      <c r="T972">
        <v>6</v>
      </c>
      <c r="U972" t="s">
        <v>12</v>
      </c>
      <c r="V972">
        <v>100</v>
      </c>
      <c r="W972">
        <v>50054</v>
      </c>
      <c r="X972" s="1">
        <v>45778</v>
      </c>
      <c r="Y972" t="s">
        <v>13</v>
      </c>
      <c r="AE972" s="3">
        <v>0</v>
      </c>
    </row>
    <row r="973" spans="1:33" x14ac:dyDescent="0.35">
      <c r="A973" s="1">
        <v>45916</v>
      </c>
      <c r="B973" t="s">
        <v>26</v>
      </c>
      <c r="C973" t="s">
        <v>1</v>
      </c>
      <c r="D973">
        <v>2</v>
      </c>
      <c r="E973" t="s">
        <v>27</v>
      </c>
      <c r="F973" t="s">
        <v>28</v>
      </c>
      <c r="G973" t="s">
        <v>4</v>
      </c>
      <c r="H973">
        <v>24</v>
      </c>
      <c r="I973" s="1">
        <v>45778</v>
      </c>
      <c r="J973" t="s">
        <v>13</v>
      </c>
      <c r="K973" t="s">
        <v>6</v>
      </c>
      <c r="L973">
        <v>1</v>
      </c>
      <c r="M973" t="s">
        <v>7</v>
      </c>
      <c r="N973" t="s">
        <v>8</v>
      </c>
      <c r="O973" t="s">
        <v>4</v>
      </c>
      <c r="P973" t="s">
        <v>9</v>
      </c>
      <c r="Q973">
        <v>2</v>
      </c>
      <c r="R973" t="s">
        <v>10</v>
      </c>
      <c r="S973" t="s">
        <v>11</v>
      </c>
      <c r="T973">
        <v>6</v>
      </c>
      <c r="U973" t="s">
        <v>12</v>
      </c>
      <c r="V973">
        <v>100</v>
      </c>
      <c r="W973">
        <v>7060</v>
      </c>
      <c r="X973" s="1">
        <v>45778</v>
      </c>
      <c r="Y973" t="s">
        <v>13</v>
      </c>
      <c r="AE973" s="3">
        <v>235.333333333333</v>
      </c>
    </row>
    <row r="974" spans="1:33" x14ac:dyDescent="0.35">
      <c r="A974" s="1">
        <v>45916</v>
      </c>
      <c r="B974" t="s">
        <v>29</v>
      </c>
      <c r="C974">
        <v>0</v>
      </c>
      <c r="D974">
        <v>2</v>
      </c>
      <c r="E974" t="s">
        <v>30</v>
      </c>
      <c r="F974" t="s">
        <v>31</v>
      </c>
      <c r="G974" t="s">
        <v>4</v>
      </c>
      <c r="H974">
        <v>24</v>
      </c>
      <c r="I974" s="1">
        <v>45778</v>
      </c>
      <c r="J974" t="s">
        <v>13</v>
      </c>
      <c r="K974" t="s">
        <v>4</v>
      </c>
      <c r="L974">
        <v>6</v>
      </c>
      <c r="M974" t="s">
        <v>7</v>
      </c>
      <c r="N974" t="s">
        <v>8</v>
      </c>
      <c r="O974" t="s">
        <v>4</v>
      </c>
      <c r="P974" t="s">
        <v>9</v>
      </c>
      <c r="Q974">
        <v>2</v>
      </c>
      <c r="R974" t="s">
        <v>10</v>
      </c>
      <c r="S974" t="s">
        <v>11</v>
      </c>
      <c r="T974">
        <v>6</v>
      </c>
      <c r="U974" t="s">
        <v>12</v>
      </c>
      <c r="V974">
        <v>100</v>
      </c>
      <c r="W974">
        <v>290</v>
      </c>
      <c r="X974" s="1">
        <v>45778</v>
      </c>
      <c r="Y974" t="s">
        <v>13</v>
      </c>
      <c r="AE974" s="3">
        <v>58</v>
      </c>
      <c r="AF974">
        <f>W974*L974</f>
        <v>1740</v>
      </c>
      <c r="AG974" t="s">
        <v>63</v>
      </c>
    </row>
    <row r="975" spans="1:33" x14ac:dyDescent="0.35">
      <c r="A975" s="1">
        <v>45917</v>
      </c>
      <c r="B975" t="s">
        <v>0</v>
      </c>
      <c r="C975" t="s">
        <v>1</v>
      </c>
      <c r="D975">
        <v>2</v>
      </c>
      <c r="E975" t="s">
        <v>2</v>
      </c>
      <c r="F975" t="s">
        <v>3</v>
      </c>
      <c r="G975" t="s">
        <v>4</v>
      </c>
      <c r="H975">
        <v>24</v>
      </c>
      <c r="I975" s="1">
        <v>45778</v>
      </c>
      <c r="J975" t="s">
        <v>5</v>
      </c>
      <c r="K975" t="s">
        <v>6</v>
      </c>
      <c r="L975">
        <v>1</v>
      </c>
      <c r="M975" t="s">
        <v>7</v>
      </c>
      <c r="N975" t="s">
        <v>8</v>
      </c>
      <c r="O975" t="s">
        <v>4</v>
      </c>
      <c r="P975" t="s">
        <v>9</v>
      </c>
      <c r="Q975">
        <v>2</v>
      </c>
      <c r="R975" t="s">
        <v>10</v>
      </c>
      <c r="S975" t="s">
        <v>11</v>
      </c>
      <c r="T975">
        <v>6</v>
      </c>
      <c r="U975" t="s">
        <v>12</v>
      </c>
      <c r="V975">
        <v>100</v>
      </c>
      <c r="W975">
        <v>7951.9999895199999</v>
      </c>
      <c r="X975" s="1">
        <v>45778</v>
      </c>
      <c r="Y975" t="s">
        <v>13</v>
      </c>
      <c r="AE975" s="3">
        <v>0</v>
      </c>
    </row>
    <row r="976" spans="1:33" x14ac:dyDescent="0.35">
      <c r="A976" s="1">
        <v>45917</v>
      </c>
      <c r="B976" t="s">
        <v>14</v>
      </c>
      <c r="C976" t="s">
        <v>15</v>
      </c>
      <c r="D976">
        <v>2</v>
      </c>
      <c r="E976" t="s">
        <v>16</v>
      </c>
      <c r="G976" t="s">
        <v>4</v>
      </c>
      <c r="H976">
        <v>24</v>
      </c>
      <c r="I976" s="1">
        <v>45778</v>
      </c>
      <c r="J976" t="s">
        <v>13</v>
      </c>
      <c r="K976" t="s">
        <v>4</v>
      </c>
      <c r="L976">
        <v>1</v>
      </c>
      <c r="M976" t="s">
        <v>7</v>
      </c>
      <c r="N976" t="s">
        <v>8</v>
      </c>
      <c r="O976" t="s">
        <v>4</v>
      </c>
      <c r="P976" t="s">
        <v>9</v>
      </c>
      <c r="Q976">
        <v>2</v>
      </c>
      <c r="R976" t="s">
        <v>10</v>
      </c>
      <c r="S976" t="s">
        <v>11</v>
      </c>
      <c r="T976">
        <v>6</v>
      </c>
      <c r="U976" t="s">
        <v>12</v>
      </c>
      <c r="V976">
        <v>100</v>
      </c>
      <c r="W976">
        <v>290</v>
      </c>
      <c r="X976" s="1">
        <v>45778</v>
      </c>
      <c r="Y976" t="s">
        <v>13</v>
      </c>
      <c r="AE976" s="3">
        <v>2.9</v>
      </c>
    </row>
    <row r="977" spans="1:33" x14ac:dyDescent="0.35">
      <c r="A977" s="1">
        <v>45917</v>
      </c>
      <c r="B977" t="s">
        <v>17</v>
      </c>
      <c r="C977" t="s">
        <v>18</v>
      </c>
      <c r="D977">
        <v>2</v>
      </c>
      <c r="E977" s="2" t="s">
        <v>19</v>
      </c>
      <c r="F977" t="s">
        <v>20</v>
      </c>
      <c r="G977" t="s">
        <v>4</v>
      </c>
      <c r="H977">
        <v>24</v>
      </c>
      <c r="I977" s="1">
        <v>45778</v>
      </c>
      <c r="J977" t="s">
        <v>13</v>
      </c>
      <c r="K977" t="s">
        <v>6</v>
      </c>
      <c r="L977">
        <v>1</v>
      </c>
      <c r="M977" t="s">
        <v>7</v>
      </c>
      <c r="N977" t="s">
        <v>8</v>
      </c>
      <c r="O977" t="s">
        <v>4</v>
      </c>
      <c r="P977" t="s">
        <v>9</v>
      </c>
      <c r="Q977">
        <v>2</v>
      </c>
      <c r="R977" t="s">
        <v>10</v>
      </c>
      <c r="S977" t="s">
        <v>11</v>
      </c>
      <c r="T977">
        <v>6</v>
      </c>
      <c r="U977" t="s">
        <v>12</v>
      </c>
      <c r="V977">
        <v>100</v>
      </c>
      <c r="W977">
        <v>100370</v>
      </c>
      <c r="X977" s="1">
        <v>45778</v>
      </c>
      <c r="Y977" t="s">
        <v>13</v>
      </c>
      <c r="AE977" s="3">
        <v>1933.53333417666</v>
      </c>
    </row>
    <row r="978" spans="1:33" x14ac:dyDescent="0.35">
      <c r="A978" s="1">
        <v>45917</v>
      </c>
      <c r="B978" t="s">
        <v>21</v>
      </c>
      <c r="C978" t="s">
        <v>1</v>
      </c>
      <c r="D978">
        <v>2</v>
      </c>
      <c r="E978" t="s">
        <v>22</v>
      </c>
      <c r="G978" t="s">
        <v>4</v>
      </c>
      <c r="H978">
        <v>24</v>
      </c>
      <c r="I978" s="1">
        <v>45778</v>
      </c>
      <c r="J978" t="s">
        <v>13</v>
      </c>
      <c r="K978" t="s">
        <v>6</v>
      </c>
      <c r="L978">
        <v>1</v>
      </c>
      <c r="M978" t="s">
        <v>7</v>
      </c>
      <c r="N978" t="s">
        <v>8</v>
      </c>
      <c r="O978" t="s">
        <v>4</v>
      </c>
      <c r="P978" t="s">
        <v>9</v>
      </c>
      <c r="Q978">
        <v>2</v>
      </c>
      <c r="R978" t="s">
        <v>10</v>
      </c>
      <c r="S978" t="s">
        <v>11</v>
      </c>
      <c r="T978">
        <v>6</v>
      </c>
      <c r="U978" t="s">
        <v>12</v>
      </c>
      <c r="V978">
        <v>100</v>
      </c>
      <c r="W978">
        <v>50172.000082079998</v>
      </c>
      <c r="X978" s="1">
        <v>45778</v>
      </c>
      <c r="Y978" t="s">
        <v>13</v>
      </c>
      <c r="AE978" s="3">
        <v>1672.400002736</v>
      </c>
    </row>
    <row r="979" spans="1:33" x14ac:dyDescent="0.35">
      <c r="A979" s="1">
        <v>45917</v>
      </c>
      <c r="B979" t="s">
        <v>23</v>
      </c>
      <c r="C979" t="s">
        <v>1</v>
      </c>
      <c r="D979">
        <v>2</v>
      </c>
      <c r="E979" t="s">
        <v>24</v>
      </c>
      <c r="F979" t="s">
        <v>25</v>
      </c>
      <c r="G979" t="s">
        <v>4</v>
      </c>
      <c r="H979">
        <v>24</v>
      </c>
      <c r="I979" s="1">
        <v>45778</v>
      </c>
      <c r="J979" t="s">
        <v>5</v>
      </c>
      <c r="K979" t="s">
        <v>4</v>
      </c>
      <c r="L979">
        <v>1</v>
      </c>
      <c r="M979" t="s">
        <v>7</v>
      </c>
      <c r="N979" t="s">
        <v>8</v>
      </c>
      <c r="O979" t="s">
        <v>4</v>
      </c>
      <c r="P979" t="s">
        <v>9</v>
      </c>
      <c r="Q979">
        <v>2</v>
      </c>
      <c r="R979" t="s">
        <v>10</v>
      </c>
      <c r="S979" t="s">
        <v>11</v>
      </c>
      <c r="T979">
        <v>6</v>
      </c>
      <c r="U979" t="s">
        <v>12</v>
      </c>
      <c r="V979">
        <v>100</v>
      </c>
      <c r="W979">
        <v>50054</v>
      </c>
      <c r="X979" s="1">
        <v>45778</v>
      </c>
      <c r="Y979" t="s">
        <v>13</v>
      </c>
      <c r="AE979" s="3">
        <v>0</v>
      </c>
    </row>
    <row r="980" spans="1:33" x14ac:dyDescent="0.35">
      <c r="A980" s="1">
        <v>45917</v>
      </c>
      <c r="B980" t="s">
        <v>26</v>
      </c>
      <c r="C980" t="s">
        <v>1</v>
      </c>
      <c r="D980">
        <v>2</v>
      </c>
      <c r="E980" t="s">
        <v>27</v>
      </c>
      <c r="F980" t="s">
        <v>28</v>
      </c>
      <c r="G980" t="s">
        <v>4</v>
      </c>
      <c r="H980">
        <v>24</v>
      </c>
      <c r="I980" s="1">
        <v>45778</v>
      </c>
      <c r="J980" t="s">
        <v>13</v>
      </c>
      <c r="K980" t="s">
        <v>6</v>
      </c>
      <c r="L980">
        <v>1</v>
      </c>
      <c r="M980" t="s">
        <v>7</v>
      </c>
      <c r="N980" t="s">
        <v>8</v>
      </c>
      <c r="O980" t="s">
        <v>4</v>
      </c>
      <c r="P980" t="s">
        <v>9</v>
      </c>
      <c r="Q980">
        <v>2</v>
      </c>
      <c r="R980" t="s">
        <v>10</v>
      </c>
      <c r="S980" t="s">
        <v>11</v>
      </c>
      <c r="T980">
        <v>6</v>
      </c>
      <c r="U980" t="s">
        <v>12</v>
      </c>
      <c r="V980">
        <v>100</v>
      </c>
      <c r="W980">
        <v>7060</v>
      </c>
      <c r="X980" s="1">
        <v>45778</v>
      </c>
      <c r="Y980" t="s">
        <v>13</v>
      </c>
      <c r="AE980" s="3">
        <v>235.333333333333</v>
      </c>
    </row>
    <row r="981" spans="1:33" x14ac:dyDescent="0.35">
      <c r="A981" s="1">
        <v>45917</v>
      </c>
      <c r="B981" t="s">
        <v>29</v>
      </c>
      <c r="C981">
        <v>0</v>
      </c>
      <c r="D981">
        <v>2</v>
      </c>
      <c r="E981" t="s">
        <v>30</v>
      </c>
      <c r="F981" t="s">
        <v>31</v>
      </c>
      <c r="G981" t="s">
        <v>4</v>
      </c>
      <c r="H981">
        <v>24</v>
      </c>
      <c r="I981" s="1">
        <v>45778</v>
      </c>
      <c r="J981" t="s">
        <v>13</v>
      </c>
      <c r="K981" t="s">
        <v>4</v>
      </c>
      <c r="L981">
        <v>6</v>
      </c>
      <c r="M981" t="s">
        <v>7</v>
      </c>
      <c r="N981" t="s">
        <v>8</v>
      </c>
      <c r="O981" t="s">
        <v>4</v>
      </c>
      <c r="P981" t="s">
        <v>9</v>
      </c>
      <c r="Q981">
        <v>2</v>
      </c>
      <c r="R981" t="s">
        <v>10</v>
      </c>
      <c r="S981" t="s">
        <v>11</v>
      </c>
      <c r="T981">
        <v>6</v>
      </c>
      <c r="U981" t="s">
        <v>12</v>
      </c>
      <c r="V981">
        <v>100</v>
      </c>
      <c r="W981">
        <v>290</v>
      </c>
      <c r="X981" s="1">
        <v>45778</v>
      </c>
      <c r="Y981" t="s">
        <v>13</v>
      </c>
      <c r="AE981" s="3">
        <v>58</v>
      </c>
      <c r="AF981">
        <f>W981*L981</f>
        <v>1740</v>
      </c>
      <c r="AG981" t="s">
        <v>63</v>
      </c>
    </row>
    <row r="982" spans="1:33" x14ac:dyDescent="0.35">
      <c r="A982" s="1">
        <v>45918</v>
      </c>
      <c r="B982" t="s">
        <v>0</v>
      </c>
      <c r="C982" t="s">
        <v>1</v>
      </c>
      <c r="D982">
        <v>2</v>
      </c>
      <c r="E982" t="s">
        <v>2</v>
      </c>
      <c r="F982" t="s">
        <v>3</v>
      </c>
      <c r="G982" t="s">
        <v>4</v>
      </c>
      <c r="H982">
        <v>24</v>
      </c>
      <c r="I982" s="1">
        <v>45778</v>
      </c>
      <c r="J982" t="s">
        <v>5</v>
      </c>
      <c r="K982" t="s">
        <v>6</v>
      </c>
      <c r="L982">
        <v>1</v>
      </c>
      <c r="M982" t="s">
        <v>7</v>
      </c>
      <c r="N982" t="s">
        <v>8</v>
      </c>
      <c r="O982" t="s">
        <v>4</v>
      </c>
      <c r="P982" t="s">
        <v>9</v>
      </c>
      <c r="Q982">
        <v>2</v>
      </c>
      <c r="R982" t="s">
        <v>10</v>
      </c>
      <c r="S982" t="s">
        <v>11</v>
      </c>
      <c r="T982">
        <v>6</v>
      </c>
      <c r="U982" t="s">
        <v>12</v>
      </c>
      <c r="V982">
        <v>100</v>
      </c>
      <c r="W982">
        <v>7951.9999895199999</v>
      </c>
      <c r="X982" s="1">
        <v>45778</v>
      </c>
      <c r="Y982" t="s">
        <v>13</v>
      </c>
      <c r="AE982" s="3">
        <v>0</v>
      </c>
    </row>
    <row r="983" spans="1:33" x14ac:dyDescent="0.35">
      <c r="A983" s="1">
        <v>45918</v>
      </c>
      <c r="B983" t="s">
        <v>14</v>
      </c>
      <c r="C983" t="s">
        <v>15</v>
      </c>
      <c r="D983">
        <v>2</v>
      </c>
      <c r="E983" t="s">
        <v>16</v>
      </c>
      <c r="G983" t="s">
        <v>4</v>
      </c>
      <c r="H983">
        <v>24</v>
      </c>
      <c r="I983" s="1">
        <v>45778</v>
      </c>
      <c r="J983" t="s">
        <v>13</v>
      </c>
      <c r="K983" t="s">
        <v>4</v>
      </c>
      <c r="L983">
        <v>1</v>
      </c>
      <c r="M983" t="s">
        <v>7</v>
      </c>
      <c r="N983" t="s">
        <v>8</v>
      </c>
      <c r="O983" t="s">
        <v>4</v>
      </c>
      <c r="P983" t="s">
        <v>9</v>
      </c>
      <c r="Q983">
        <v>2</v>
      </c>
      <c r="R983" t="s">
        <v>10</v>
      </c>
      <c r="S983" t="s">
        <v>11</v>
      </c>
      <c r="T983">
        <v>6</v>
      </c>
      <c r="U983" t="s">
        <v>12</v>
      </c>
      <c r="V983">
        <v>100</v>
      </c>
      <c r="W983">
        <v>290</v>
      </c>
      <c r="X983" s="1">
        <v>45778</v>
      </c>
      <c r="Y983" t="s">
        <v>13</v>
      </c>
      <c r="AE983" s="3">
        <v>2.9</v>
      </c>
    </row>
    <row r="984" spans="1:33" x14ac:dyDescent="0.35">
      <c r="A984" s="1">
        <v>45918</v>
      </c>
      <c r="B984" t="s">
        <v>17</v>
      </c>
      <c r="C984" t="s">
        <v>18</v>
      </c>
      <c r="D984">
        <v>2</v>
      </c>
      <c r="E984" s="2" t="s">
        <v>19</v>
      </c>
      <c r="F984" t="s">
        <v>20</v>
      </c>
      <c r="G984" t="s">
        <v>4</v>
      </c>
      <c r="H984">
        <v>24</v>
      </c>
      <c r="I984" s="1">
        <v>45778</v>
      </c>
      <c r="J984" t="s">
        <v>13</v>
      </c>
      <c r="K984" t="s">
        <v>6</v>
      </c>
      <c r="L984">
        <v>1</v>
      </c>
      <c r="M984" t="s">
        <v>7</v>
      </c>
      <c r="N984" t="s">
        <v>8</v>
      </c>
      <c r="O984" t="s">
        <v>4</v>
      </c>
      <c r="P984" t="s">
        <v>9</v>
      </c>
      <c r="Q984">
        <v>2</v>
      </c>
      <c r="R984" t="s">
        <v>10</v>
      </c>
      <c r="S984" t="s">
        <v>11</v>
      </c>
      <c r="T984">
        <v>6</v>
      </c>
      <c r="U984" t="s">
        <v>12</v>
      </c>
      <c r="V984">
        <v>100</v>
      </c>
      <c r="W984">
        <v>100370</v>
      </c>
      <c r="X984" s="1">
        <v>45778</v>
      </c>
      <c r="Y984" t="s">
        <v>13</v>
      </c>
      <c r="AE984" s="3">
        <v>1933.53333417666</v>
      </c>
    </row>
    <row r="985" spans="1:33" x14ac:dyDescent="0.35">
      <c r="A985" s="1">
        <v>45918</v>
      </c>
      <c r="B985" t="s">
        <v>21</v>
      </c>
      <c r="C985" t="s">
        <v>1</v>
      </c>
      <c r="D985">
        <v>2</v>
      </c>
      <c r="E985" t="s">
        <v>22</v>
      </c>
      <c r="G985" t="s">
        <v>4</v>
      </c>
      <c r="H985">
        <v>24</v>
      </c>
      <c r="I985" s="1">
        <v>45778</v>
      </c>
      <c r="J985" t="s">
        <v>13</v>
      </c>
      <c r="K985" t="s">
        <v>6</v>
      </c>
      <c r="L985">
        <v>1</v>
      </c>
      <c r="M985" t="s">
        <v>7</v>
      </c>
      <c r="N985" t="s">
        <v>8</v>
      </c>
      <c r="O985" t="s">
        <v>4</v>
      </c>
      <c r="P985" t="s">
        <v>9</v>
      </c>
      <c r="Q985">
        <v>2</v>
      </c>
      <c r="R985" t="s">
        <v>10</v>
      </c>
      <c r="S985" t="s">
        <v>11</v>
      </c>
      <c r="T985">
        <v>6</v>
      </c>
      <c r="U985" t="s">
        <v>12</v>
      </c>
      <c r="V985">
        <v>100</v>
      </c>
      <c r="W985">
        <v>50172.000082079998</v>
      </c>
      <c r="X985" s="1">
        <v>45778</v>
      </c>
      <c r="Y985" t="s">
        <v>13</v>
      </c>
      <c r="AE985" s="3">
        <v>1672.400002736</v>
      </c>
    </row>
    <row r="986" spans="1:33" x14ac:dyDescent="0.35">
      <c r="A986" s="1">
        <v>45918</v>
      </c>
      <c r="B986" t="s">
        <v>23</v>
      </c>
      <c r="C986" t="s">
        <v>1</v>
      </c>
      <c r="D986">
        <v>2</v>
      </c>
      <c r="E986" t="s">
        <v>24</v>
      </c>
      <c r="F986" t="s">
        <v>25</v>
      </c>
      <c r="G986" t="s">
        <v>4</v>
      </c>
      <c r="H986">
        <v>24</v>
      </c>
      <c r="I986" s="1">
        <v>45778</v>
      </c>
      <c r="J986" t="s">
        <v>5</v>
      </c>
      <c r="K986" t="s">
        <v>4</v>
      </c>
      <c r="L986">
        <v>1</v>
      </c>
      <c r="M986" t="s">
        <v>7</v>
      </c>
      <c r="N986" t="s">
        <v>8</v>
      </c>
      <c r="O986" t="s">
        <v>4</v>
      </c>
      <c r="P986" t="s">
        <v>9</v>
      </c>
      <c r="Q986">
        <v>2</v>
      </c>
      <c r="R986" t="s">
        <v>10</v>
      </c>
      <c r="S986" t="s">
        <v>11</v>
      </c>
      <c r="T986">
        <v>6</v>
      </c>
      <c r="U986" t="s">
        <v>12</v>
      </c>
      <c r="V986">
        <v>100</v>
      </c>
      <c r="W986">
        <v>50054</v>
      </c>
      <c r="X986" s="1">
        <v>45778</v>
      </c>
      <c r="Y986" t="s">
        <v>13</v>
      </c>
      <c r="AE986" s="3">
        <v>0</v>
      </c>
    </row>
    <row r="987" spans="1:33" x14ac:dyDescent="0.35">
      <c r="A987" s="1">
        <v>45918</v>
      </c>
      <c r="B987" t="s">
        <v>26</v>
      </c>
      <c r="C987" t="s">
        <v>1</v>
      </c>
      <c r="D987">
        <v>2</v>
      </c>
      <c r="E987" t="s">
        <v>27</v>
      </c>
      <c r="F987" t="s">
        <v>28</v>
      </c>
      <c r="G987" t="s">
        <v>4</v>
      </c>
      <c r="H987">
        <v>24</v>
      </c>
      <c r="I987" s="1">
        <v>45778</v>
      </c>
      <c r="J987" t="s">
        <v>13</v>
      </c>
      <c r="K987" t="s">
        <v>6</v>
      </c>
      <c r="L987">
        <v>1</v>
      </c>
      <c r="M987" t="s">
        <v>7</v>
      </c>
      <c r="N987" t="s">
        <v>8</v>
      </c>
      <c r="O987" t="s">
        <v>4</v>
      </c>
      <c r="P987" t="s">
        <v>9</v>
      </c>
      <c r="Q987">
        <v>2</v>
      </c>
      <c r="R987" t="s">
        <v>10</v>
      </c>
      <c r="S987" t="s">
        <v>11</v>
      </c>
      <c r="T987">
        <v>6</v>
      </c>
      <c r="U987" t="s">
        <v>12</v>
      </c>
      <c r="V987">
        <v>100</v>
      </c>
      <c r="W987">
        <v>7060</v>
      </c>
      <c r="X987" s="1">
        <v>45778</v>
      </c>
      <c r="Y987" t="s">
        <v>13</v>
      </c>
      <c r="AE987" s="3">
        <v>235.333333333333</v>
      </c>
    </row>
    <row r="988" spans="1:33" x14ac:dyDescent="0.35">
      <c r="A988" s="1">
        <v>45918</v>
      </c>
      <c r="B988" t="s">
        <v>29</v>
      </c>
      <c r="C988">
        <v>0</v>
      </c>
      <c r="D988">
        <v>2</v>
      </c>
      <c r="E988" t="s">
        <v>30</v>
      </c>
      <c r="F988" t="s">
        <v>31</v>
      </c>
      <c r="G988" t="s">
        <v>4</v>
      </c>
      <c r="H988">
        <v>24</v>
      </c>
      <c r="I988" s="1">
        <v>45778</v>
      </c>
      <c r="J988" t="s">
        <v>13</v>
      </c>
      <c r="K988" t="s">
        <v>4</v>
      </c>
      <c r="L988">
        <v>6</v>
      </c>
      <c r="M988" t="s">
        <v>7</v>
      </c>
      <c r="N988" t="s">
        <v>8</v>
      </c>
      <c r="O988" t="s">
        <v>4</v>
      </c>
      <c r="P988" t="s">
        <v>9</v>
      </c>
      <c r="Q988">
        <v>2</v>
      </c>
      <c r="R988" t="s">
        <v>10</v>
      </c>
      <c r="S988" t="s">
        <v>11</v>
      </c>
      <c r="T988">
        <v>6</v>
      </c>
      <c r="U988" t="s">
        <v>12</v>
      </c>
      <c r="V988">
        <v>100</v>
      </c>
      <c r="W988">
        <v>290</v>
      </c>
      <c r="X988" s="1">
        <v>45778</v>
      </c>
      <c r="Y988" t="s">
        <v>13</v>
      </c>
      <c r="AE988" s="3">
        <v>58</v>
      </c>
      <c r="AF988">
        <f>W988*L988</f>
        <v>1740</v>
      </c>
      <c r="AG988" t="s">
        <v>63</v>
      </c>
    </row>
    <row r="989" spans="1:33" x14ac:dyDescent="0.35">
      <c r="A989" s="1">
        <v>45919</v>
      </c>
      <c r="B989" t="s">
        <v>0</v>
      </c>
      <c r="C989" t="s">
        <v>1</v>
      </c>
      <c r="D989">
        <v>2</v>
      </c>
      <c r="E989" t="s">
        <v>2</v>
      </c>
      <c r="F989" t="s">
        <v>3</v>
      </c>
      <c r="G989" t="s">
        <v>4</v>
      </c>
      <c r="H989">
        <v>24</v>
      </c>
      <c r="I989" s="1">
        <v>45778</v>
      </c>
      <c r="J989" t="s">
        <v>5</v>
      </c>
      <c r="K989" t="s">
        <v>6</v>
      </c>
      <c r="L989">
        <v>1</v>
      </c>
      <c r="M989" t="s">
        <v>7</v>
      </c>
      <c r="N989" t="s">
        <v>8</v>
      </c>
      <c r="O989" t="s">
        <v>4</v>
      </c>
      <c r="P989" t="s">
        <v>9</v>
      </c>
      <c r="Q989">
        <v>2</v>
      </c>
      <c r="R989" t="s">
        <v>10</v>
      </c>
      <c r="S989" t="s">
        <v>11</v>
      </c>
      <c r="T989">
        <v>6</v>
      </c>
      <c r="U989" t="s">
        <v>12</v>
      </c>
      <c r="V989">
        <v>100</v>
      </c>
      <c r="W989">
        <v>7951.9999895199999</v>
      </c>
      <c r="X989" s="1">
        <v>45778</v>
      </c>
      <c r="Y989" t="s">
        <v>13</v>
      </c>
      <c r="AE989" s="3">
        <v>0</v>
      </c>
    </row>
    <row r="990" spans="1:33" x14ac:dyDescent="0.35">
      <c r="A990" s="1">
        <v>45919</v>
      </c>
      <c r="B990" t="s">
        <v>14</v>
      </c>
      <c r="C990" t="s">
        <v>15</v>
      </c>
      <c r="D990">
        <v>2</v>
      </c>
      <c r="E990" t="s">
        <v>16</v>
      </c>
      <c r="G990" t="s">
        <v>4</v>
      </c>
      <c r="H990">
        <v>24</v>
      </c>
      <c r="I990" s="1">
        <v>45778</v>
      </c>
      <c r="J990" t="s">
        <v>13</v>
      </c>
      <c r="K990" t="s">
        <v>4</v>
      </c>
      <c r="L990">
        <v>1</v>
      </c>
      <c r="M990" t="s">
        <v>7</v>
      </c>
      <c r="N990" t="s">
        <v>8</v>
      </c>
      <c r="O990" t="s">
        <v>4</v>
      </c>
      <c r="P990" t="s">
        <v>9</v>
      </c>
      <c r="Q990">
        <v>2</v>
      </c>
      <c r="R990" t="s">
        <v>10</v>
      </c>
      <c r="S990" t="s">
        <v>11</v>
      </c>
      <c r="T990">
        <v>6</v>
      </c>
      <c r="U990" t="s">
        <v>12</v>
      </c>
      <c r="V990">
        <v>100</v>
      </c>
      <c r="W990">
        <v>290</v>
      </c>
      <c r="X990" s="1">
        <v>45778</v>
      </c>
      <c r="Y990" t="s">
        <v>13</v>
      </c>
      <c r="AE990" s="3">
        <v>2.9</v>
      </c>
    </row>
    <row r="991" spans="1:33" x14ac:dyDescent="0.35">
      <c r="A991" s="1">
        <v>45919</v>
      </c>
      <c r="B991" t="s">
        <v>17</v>
      </c>
      <c r="C991" t="s">
        <v>18</v>
      </c>
      <c r="D991">
        <v>2</v>
      </c>
      <c r="E991" s="2" t="s">
        <v>19</v>
      </c>
      <c r="F991" t="s">
        <v>20</v>
      </c>
      <c r="G991" t="s">
        <v>4</v>
      </c>
      <c r="H991">
        <v>24</v>
      </c>
      <c r="I991" s="1">
        <v>45778</v>
      </c>
      <c r="J991" t="s">
        <v>13</v>
      </c>
      <c r="K991" t="s">
        <v>6</v>
      </c>
      <c r="L991">
        <v>1</v>
      </c>
      <c r="M991" t="s">
        <v>7</v>
      </c>
      <c r="N991" t="s">
        <v>8</v>
      </c>
      <c r="O991" t="s">
        <v>4</v>
      </c>
      <c r="P991" t="s">
        <v>9</v>
      </c>
      <c r="Q991">
        <v>2</v>
      </c>
      <c r="R991" t="s">
        <v>10</v>
      </c>
      <c r="S991" t="s">
        <v>11</v>
      </c>
      <c r="T991">
        <v>6</v>
      </c>
      <c r="U991" t="s">
        <v>12</v>
      </c>
      <c r="V991">
        <v>100</v>
      </c>
      <c r="W991">
        <v>100370</v>
      </c>
      <c r="X991" s="1">
        <v>45778</v>
      </c>
      <c r="Y991" t="s">
        <v>13</v>
      </c>
      <c r="AE991" s="3">
        <v>1933.53333417666</v>
      </c>
    </row>
    <row r="992" spans="1:33" x14ac:dyDescent="0.35">
      <c r="A992" s="1">
        <v>45919</v>
      </c>
      <c r="B992" t="s">
        <v>21</v>
      </c>
      <c r="C992" t="s">
        <v>1</v>
      </c>
      <c r="D992">
        <v>2</v>
      </c>
      <c r="E992" t="s">
        <v>22</v>
      </c>
      <c r="G992" t="s">
        <v>4</v>
      </c>
      <c r="H992">
        <v>24</v>
      </c>
      <c r="I992" s="1">
        <v>45778</v>
      </c>
      <c r="J992" t="s">
        <v>13</v>
      </c>
      <c r="K992" t="s">
        <v>6</v>
      </c>
      <c r="L992">
        <v>1</v>
      </c>
      <c r="M992" t="s">
        <v>7</v>
      </c>
      <c r="N992" t="s">
        <v>8</v>
      </c>
      <c r="O992" t="s">
        <v>4</v>
      </c>
      <c r="P992" t="s">
        <v>9</v>
      </c>
      <c r="Q992">
        <v>2</v>
      </c>
      <c r="R992" t="s">
        <v>10</v>
      </c>
      <c r="S992" t="s">
        <v>11</v>
      </c>
      <c r="T992">
        <v>6</v>
      </c>
      <c r="U992" t="s">
        <v>12</v>
      </c>
      <c r="V992">
        <v>100</v>
      </c>
      <c r="W992">
        <v>50172.000082079998</v>
      </c>
      <c r="X992" s="1">
        <v>45778</v>
      </c>
      <c r="Y992" t="s">
        <v>13</v>
      </c>
      <c r="AE992" s="3">
        <v>1672.400002736</v>
      </c>
    </row>
    <row r="993" spans="1:33" x14ac:dyDescent="0.35">
      <c r="A993" s="1">
        <v>45919</v>
      </c>
      <c r="B993" t="s">
        <v>23</v>
      </c>
      <c r="C993" t="s">
        <v>1</v>
      </c>
      <c r="D993">
        <v>2</v>
      </c>
      <c r="E993" t="s">
        <v>24</v>
      </c>
      <c r="F993" t="s">
        <v>25</v>
      </c>
      <c r="G993" t="s">
        <v>4</v>
      </c>
      <c r="H993">
        <v>24</v>
      </c>
      <c r="I993" s="1">
        <v>45778</v>
      </c>
      <c r="J993" t="s">
        <v>5</v>
      </c>
      <c r="K993" t="s">
        <v>4</v>
      </c>
      <c r="L993">
        <v>1</v>
      </c>
      <c r="M993" t="s">
        <v>7</v>
      </c>
      <c r="N993" t="s">
        <v>8</v>
      </c>
      <c r="O993" t="s">
        <v>4</v>
      </c>
      <c r="P993" t="s">
        <v>9</v>
      </c>
      <c r="Q993">
        <v>2</v>
      </c>
      <c r="R993" t="s">
        <v>10</v>
      </c>
      <c r="S993" t="s">
        <v>11</v>
      </c>
      <c r="T993">
        <v>6</v>
      </c>
      <c r="U993" t="s">
        <v>12</v>
      </c>
      <c r="V993">
        <v>100</v>
      </c>
      <c r="W993">
        <v>50054</v>
      </c>
      <c r="X993" s="1">
        <v>45778</v>
      </c>
      <c r="Y993" t="s">
        <v>13</v>
      </c>
      <c r="AE993" s="3">
        <v>0</v>
      </c>
    </row>
    <row r="994" spans="1:33" x14ac:dyDescent="0.35">
      <c r="A994" s="1">
        <v>45919</v>
      </c>
      <c r="B994" t="s">
        <v>26</v>
      </c>
      <c r="C994" t="s">
        <v>1</v>
      </c>
      <c r="D994">
        <v>2</v>
      </c>
      <c r="E994" t="s">
        <v>27</v>
      </c>
      <c r="F994" t="s">
        <v>28</v>
      </c>
      <c r="G994" t="s">
        <v>4</v>
      </c>
      <c r="H994">
        <v>24</v>
      </c>
      <c r="I994" s="1">
        <v>45778</v>
      </c>
      <c r="J994" t="s">
        <v>13</v>
      </c>
      <c r="K994" t="s">
        <v>6</v>
      </c>
      <c r="L994">
        <v>1</v>
      </c>
      <c r="M994" t="s">
        <v>7</v>
      </c>
      <c r="N994" t="s">
        <v>8</v>
      </c>
      <c r="O994" t="s">
        <v>4</v>
      </c>
      <c r="P994" t="s">
        <v>9</v>
      </c>
      <c r="Q994">
        <v>2</v>
      </c>
      <c r="R994" t="s">
        <v>10</v>
      </c>
      <c r="S994" t="s">
        <v>11</v>
      </c>
      <c r="T994">
        <v>6</v>
      </c>
      <c r="U994" t="s">
        <v>12</v>
      </c>
      <c r="V994">
        <v>100</v>
      </c>
      <c r="W994">
        <v>7060</v>
      </c>
      <c r="X994" s="1">
        <v>45778</v>
      </c>
      <c r="Y994" t="s">
        <v>13</v>
      </c>
      <c r="AE994" s="3">
        <v>235.333333333333</v>
      </c>
    </row>
    <row r="995" spans="1:33" x14ac:dyDescent="0.35">
      <c r="A995" s="1">
        <v>45919</v>
      </c>
      <c r="B995" t="s">
        <v>29</v>
      </c>
      <c r="C995">
        <v>0</v>
      </c>
      <c r="D995">
        <v>2</v>
      </c>
      <c r="E995" t="s">
        <v>30</v>
      </c>
      <c r="F995" t="s">
        <v>31</v>
      </c>
      <c r="G995" t="s">
        <v>4</v>
      </c>
      <c r="H995">
        <v>24</v>
      </c>
      <c r="I995" s="1">
        <v>45778</v>
      </c>
      <c r="J995" t="s">
        <v>13</v>
      </c>
      <c r="K995" t="s">
        <v>4</v>
      </c>
      <c r="L995">
        <v>6</v>
      </c>
      <c r="M995" t="s">
        <v>7</v>
      </c>
      <c r="N995" t="s">
        <v>8</v>
      </c>
      <c r="O995" t="s">
        <v>4</v>
      </c>
      <c r="P995" t="s">
        <v>9</v>
      </c>
      <c r="Q995">
        <v>2</v>
      </c>
      <c r="R995" t="s">
        <v>10</v>
      </c>
      <c r="S995" t="s">
        <v>11</v>
      </c>
      <c r="T995">
        <v>6</v>
      </c>
      <c r="U995" t="s">
        <v>12</v>
      </c>
      <c r="V995">
        <v>100</v>
      </c>
      <c r="W995">
        <v>290</v>
      </c>
      <c r="X995" s="1">
        <v>45778</v>
      </c>
      <c r="Y995" t="s">
        <v>13</v>
      </c>
      <c r="AE995" s="3">
        <v>58</v>
      </c>
      <c r="AF995">
        <f>W995*L995</f>
        <v>1740</v>
      </c>
      <c r="AG995" t="s">
        <v>63</v>
      </c>
    </row>
    <row r="996" spans="1:33" x14ac:dyDescent="0.35">
      <c r="A996" s="1">
        <v>45920</v>
      </c>
      <c r="B996" t="s">
        <v>0</v>
      </c>
      <c r="C996" t="s">
        <v>1</v>
      </c>
      <c r="D996">
        <v>2</v>
      </c>
      <c r="E996" t="s">
        <v>2</v>
      </c>
      <c r="F996" t="s">
        <v>3</v>
      </c>
      <c r="G996" t="s">
        <v>4</v>
      </c>
      <c r="H996">
        <v>24</v>
      </c>
      <c r="I996" s="1">
        <v>45778</v>
      </c>
      <c r="J996" t="s">
        <v>5</v>
      </c>
      <c r="K996" t="s">
        <v>6</v>
      </c>
      <c r="L996">
        <v>1</v>
      </c>
      <c r="M996" t="s">
        <v>7</v>
      </c>
      <c r="N996" t="s">
        <v>8</v>
      </c>
      <c r="O996" t="s">
        <v>4</v>
      </c>
      <c r="P996" t="s">
        <v>9</v>
      </c>
      <c r="Q996">
        <v>2</v>
      </c>
      <c r="R996" t="s">
        <v>10</v>
      </c>
      <c r="S996" t="s">
        <v>11</v>
      </c>
      <c r="T996">
        <v>6</v>
      </c>
      <c r="U996" t="s">
        <v>12</v>
      </c>
      <c r="V996">
        <v>100</v>
      </c>
      <c r="W996">
        <v>7951.9999895199999</v>
      </c>
      <c r="X996" s="1">
        <v>45778</v>
      </c>
      <c r="Y996" t="s">
        <v>13</v>
      </c>
      <c r="AE996" s="3">
        <v>0</v>
      </c>
    </row>
    <row r="997" spans="1:33" x14ac:dyDescent="0.35">
      <c r="A997" s="1">
        <v>45920</v>
      </c>
      <c r="B997" t="s">
        <v>14</v>
      </c>
      <c r="C997" t="s">
        <v>15</v>
      </c>
      <c r="D997">
        <v>2</v>
      </c>
      <c r="E997" t="s">
        <v>16</v>
      </c>
      <c r="G997" t="s">
        <v>4</v>
      </c>
      <c r="H997">
        <v>24</v>
      </c>
      <c r="I997" s="1">
        <v>45778</v>
      </c>
      <c r="J997" t="s">
        <v>13</v>
      </c>
      <c r="K997" t="s">
        <v>4</v>
      </c>
      <c r="L997">
        <v>1</v>
      </c>
      <c r="M997" t="s">
        <v>7</v>
      </c>
      <c r="N997" t="s">
        <v>8</v>
      </c>
      <c r="O997" t="s">
        <v>4</v>
      </c>
      <c r="P997" t="s">
        <v>9</v>
      </c>
      <c r="Q997">
        <v>2</v>
      </c>
      <c r="R997" t="s">
        <v>10</v>
      </c>
      <c r="S997" t="s">
        <v>11</v>
      </c>
      <c r="T997">
        <v>6</v>
      </c>
      <c r="U997" t="s">
        <v>12</v>
      </c>
      <c r="V997">
        <v>100</v>
      </c>
      <c r="W997">
        <v>290</v>
      </c>
      <c r="X997" s="1">
        <v>45778</v>
      </c>
      <c r="Y997" t="s">
        <v>13</v>
      </c>
      <c r="AE997" s="3">
        <v>2.9</v>
      </c>
    </row>
    <row r="998" spans="1:33" x14ac:dyDescent="0.35">
      <c r="A998" s="1">
        <v>45920</v>
      </c>
      <c r="B998" t="s">
        <v>17</v>
      </c>
      <c r="C998" t="s">
        <v>18</v>
      </c>
      <c r="D998">
        <v>2</v>
      </c>
      <c r="E998" s="2" t="s">
        <v>19</v>
      </c>
      <c r="F998" t="s">
        <v>20</v>
      </c>
      <c r="G998" t="s">
        <v>4</v>
      </c>
      <c r="H998">
        <v>24</v>
      </c>
      <c r="I998" s="1">
        <v>45778</v>
      </c>
      <c r="J998" t="s">
        <v>13</v>
      </c>
      <c r="K998" t="s">
        <v>6</v>
      </c>
      <c r="L998">
        <v>1</v>
      </c>
      <c r="M998" t="s">
        <v>7</v>
      </c>
      <c r="N998" t="s">
        <v>8</v>
      </c>
      <c r="O998" t="s">
        <v>4</v>
      </c>
      <c r="P998" t="s">
        <v>9</v>
      </c>
      <c r="Q998">
        <v>2</v>
      </c>
      <c r="R998" t="s">
        <v>10</v>
      </c>
      <c r="S998" t="s">
        <v>11</v>
      </c>
      <c r="T998">
        <v>6</v>
      </c>
      <c r="U998" t="s">
        <v>12</v>
      </c>
      <c r="V998">
        <v>100</v>
      </c>
      <c r="W998">
        <v>100370</v>
      </c>
      <c r="X998" s="1">
        <v>45778</v>
      </c>
      <c r="Y998" t="s">
        <v>13</v>
      </c>
      <c r="AE998" s="3">
        <v>1933.53333417666</v>
      </c>
    </row>
    <row r="999" spans="1:33" x14ac:dyDescent="0.35">
      <c r="A999" s="1">
        <v>45920</v>
      </c>
      <c r="B999" t="s">
        <v>21</v>
      </c>
      <c r="C999" t="s">
        <v>1</v>
      </c>
      <c r="D999">
        <v>2</v>
      </c>
      <c r="E999" t="s">
        <v>22</v>
      </c>
      <c r="G999" t="s">
        <v>4</v>
      </c>
      <c r="H999">
        <v>24</v>
      </c>
      <c r="I999" s="1">
        <v>45778</v>
      </c>
      <c r="J999" t="s">
        <v>13</v>
      </c>
      <c r="K999" t="s">
        <v>6</v>
      </c>
      <c r="L999">
        <v>1</v>
      </c>
      <c r="M999" t="s">
        <v>7</v>
      </c>
      <c r="N999" t="s">
        <v>8</v>
      </c>
      <c r="O999" t="s">
        <v>4</v>
      </c>
      <c r="P999" t="s">
        <v>9</v>
      </c>
      <c r="Q999">
        <v>2</v>
      </c>
      <c r="R999" t="s">
        <v>10</v>
      </c>
      <c r="S999" t="s">
        <v>11</v>
      </c>
      <c r="T999">
        <v>6</v>
      </c>
      <c r="U999" t="s">
        <v>12</v>
      </c>
      <c r="V999">
        <v>100</v>
      </c>
      <c r="W999">
        <v>50172.000082079998</v>
      </c>
      <c r="X999" s="1">
        <v>45778</v>
      </c>
      <c r="Y999" t="s">
        <v>13</v>
      </c>
      <c r="AE999" s="3">
        <v>1672.400002736</v>
      </c>
    </row>
    <row r="1000" spans="1:33" x14ac:dyDescent="0.35">
      <c r="A1000" s="1">
        <v>45920</v>
      </c>
      <c r="B1000" t="s">
        <v>23</v>
      </c>
      <c r="C1000" t="s">
        <v>1</v>
      </c>
      <c r="D1000">
        <v>2</v>
      </c>
      <c r="E1000" t="s">
        <v>24</v>
      </c>
      <c r="F1000" t="s">
        <v>25</v>
      </c>
      <c r="G1000" t="s">
        <v>4</v>
      </c>
      <c r="H1000">
        <v>24</v>
      </c>
      <c r="I1000" s="1">
        <v>45778</v>
      </c>
      <c r="J1000" t="s">
        <v>5</v>
      </c>
      <c r="K1000" t="s">
        <v>4</v>
      </c>
      <c r="L1000">
        <v>1</v>
      </c>
      <c r="M1000" t="s">
        <v>7</v>
      </c>
      <c r="N1000" t="s">
        <v>8</v>
      </c>
      <c r="O1000" t="s">
        <v>4</v>
      </c>
      <c r="P1000" t="s">
        <v>9</v>
      </c>
      <c r="Q1000">
        <v>2</v>
      </c>
      <c r="R1000" t="s">
        <v>10</v>
      </c>
      <c r="S1000" t="s">
        <v>11</v>
      </c>
      <c r="T1000">
        <v>6</v>
      </c>
      <c r="U1000" t="s">
        <v>12</v>
      </c>
      <c r="V1000">
        <v>100</v>
      </c>
      <c r="W1000">
        <v>50054</v>
      </c>
      <c r="X1000" s="1">
        <v>45778</v>
      </c>
      <c r="Y1000" t="s">
        <v>13</v>
      </c>
      <c r="AE1000" s="3">
        <v>0</v>
      </c>
    </row>
    <row r="1001" spans="1:33" x14ac:dyDescent="0.35">
      <c r="A1001" s="1">
        <v>45920</v>
      </c>
      <c r="B1001" t="s">
        <v>26</v>
      </c>
      <c r="C1001" t="s">
        <v>1</v>
      </c>
      <c r="D1001">
        <v>2</v>
      </c>
      <c r="E1001" t="s">
        <v>27</v>
      </c>
      <c r="F1001" t="s">
        <v>28</v>
      </c>
      <c r="G1001" t="s">
        <v>4</v>
      </c>
      <c r="H1001">
        <v>24</v>
      </c>
      <c r="I1001" s="1">
        <v>45778</v>
      </c>
      <c r="J1001" t="s">
        <v>13</v>
      </c>
      <c r="K1001" t="s">
        <v>6</v>
      </c>
      <c r="L1001">
        <v>1</v>
      </c>
      <c r="M1001" t="s">
        <v>7</v>
      </c>
      <c r="N1001" t="s">
        <v>8</v>
      </c>
      <c r="O1001" t="s">
        <v>4</v>
      </c>
      <c r="P1001" t="s">
        <v>9</v>
      </c>
      <c r="Q1001">
        <v>2</v>
      </c>
      <c r="R1001" t="s">
        <v>10</v>
      </c>
      <c r="S1001" t="s">
        <v>11</v>
      </c>
      <c r="T1001">
        <v>6</v>
      </c>
      <c r="U1001" t="s">
        <v>12</v>
      </c>
      <c r="V1001">
        <v>100</v>
      </c>
      <c r="W1001">
        <v>7060</v>
      </c>
      <c r="X1001" s="1">
        <v>45778</v>
      </c>
      <c r="Y1001" t="s">
        <v>13</v>
      </c>
      <c r="AE1001" s="3">
        <v>235.333333333333</v>
      </c>
    </row>
    <row r="1002" spans="1:33" x14ac:dyDescent="0.35">
      <c r="A1002" s="1">
        <v>45920</v>
      </c>
      <c r="B1002" t="s">
        <v>29</v>
      </c>
      <c r="C1002">
        <v>0</v>
      </c>
      <c r="D1002">
        <v>2</v>
      </c>
      <c r="E1002" t="s">
        <v>30</v>
      </c>
      <c r="F1002" t="s">
        <v>31</v>
      </c>
      <c r="G1002" t="s">
        <v>4</v>
      </c>
      <c r="H1002">
        <v>24</v>
      </c>
      <c r="I1002" s="1">
        <v>45778</v>
      </c>
      <c r="J1002" t="s">
        <v>13</v>
      </c>
      <c r="K1002" t="s">
        <v>4</v>
      </c>
      <c r="L1002">
        <v>6</v>
      </c>
      <c r="M1002" t="s">
        <v>7</v>
      </c>
      <c r="N1002" t="s">
        <v>8</v>
      </c>
      <c r="O1002" t="s">
        <v>4</v>
      </c>
      <c r="P1002" t="s">
        <v>9</v>
      </c>
      <c r="Q1002">
        <v>2</v>
      </c>
      <c r="R1002" t="s">
        <v>10</v>
      </c>
      <c r="S1002" t="s">
        <v>11</v>
      </c>
      <c r="T1002">
        <v>6</v>
      </c>
      <c r="U1002" t="s">
        <v>12</v>
      </c>
      <c r="V1002">
        <v>100</v>
      </c>
      <c r="W1002">
        <v>290</v>
      </c>
      <c r="X1002" s="1">
        <v>45778</v>
      </c>
      <c r="Y1002" t="s">
        <v>13</v>
      </c>
      <c r="AE1002" s="3">
        <v>58</v>
      </c>
      <c r="AF1002">
        <f>W1002*L1002</f>
        <v>1740</v>
      </c>
      <c r="AG1002" t="s">
        <v>63</v>
      </c>
    </row>
    <row r="1003" spans="1:33" x14ac:dyDescent="0.35">
      <c r="A1003" s="1">
        <v>45921</v>
      </c>
      <c r="B1003" t="s">
        <v>0</v>
      </c>
      <c r="C1003" t="s">
        <v>1</v>
      </c>
      <c r="D1003">
        <v>2</v>
      </c>
      <c r="E1003" t="s">
        <v>2</v>
      </c>
      <c r="F1003" t="s">
        <v>3</v>
      </c>
      <c r="G1003" t="s">
        <v>4</v>
      </c>
      <c r="H1003">
        <v>24</v>
      </c>
      <c r="I1003" s="1">
        <v>45778</v>
      </c>
      <c r="J1003" t="s">
        <v>5</v>
      </c>
      <c r="K1003" t="s">
        <v>6</v>
      </c>
      <c r="L1003">
        <v>1</v>
      </c>
      <c r="M1003" t="s">
        <v>7</v>
      </c>
      <c r="N1003" t="s">
        <v>8</v>
      </c>
      <c r="O1003" t="s">
        <v>4</v>
      </c>
      <c r="P1003" t="s">
        <v>9</v>
      </c>
      <c r="Q1003">
        <v>2</v>
      </c>
      <c r="R1003" t="s">
        <v>10</v>
      </c>
      <c r="S1003" t="s">
        <v>11</v>
      </c>
      <c r="T1003">
        <v>6</v>
      </c>
      <c r="U1003" t="s">
        <v>12</v>
      </c>
      <c r="V1003">
        <v>100</v>
      </c>
      <c r="W1003">
        <v>7951.9999895199999</v>
      </c>
      <c r="X1003" s="1">
        <v>45778</v>
      </c>
      <c r="Y1003" t="s">
        <v>13</v>
      </c>
      <c r="AE1003" s="3">
        <v>0</v>
      </c>
    </row>
    <row r="1004" spans="1:33" x14ac:dyDescent="0.35">
      <c r="A1004" s="1">
        <v>45921</v>
      </c>
      <c r="B1004" t="s">
        <v>14</v>
      </c>
      <c r="C1004" t="s">
        <v>15</v>
      </c>
      <c r="D1004">
        <v>2</v>
      </c>
      <c r="E1004" t="s">
        <v>16</v>
      </c>
      <c r="G1004" t="s">
        <v>4</v>
      </c>
      <c r="H1004">
        <v>24</v>
      </c>
      <c r="I1004" s="1">
        <v>45778</v>
      </c>
      <c r="J1004" t="s">
        <v>13</v>
      </c>
      <c r="K1004" t="s">
        <v>4</v>
      </c>
      <c r="L1004">
        <v>1</v>
      </c>
      <c r="M1004" t="s">
        <v>7</v>
      </c>
      <c r="N1004" t="s">
        <v>8</v>
      </c>
      <c r="O1004" t="s">
        <v>4</v>
      </c>
      <c r="P1004" t="s">
        <v>9</v>
      </c>
      <c r="Q1004">
        <v>2</v>
      </c>
      <c r="R1004" t="s">
        <v>10</v>
      </c>
      <c r="S1004" t="s">
        <v>11</v>
      </c>
      <c r="T1004">
        <v>6</v>
      </c>
      <c r="U1004" t="s">
        <v>12</v>
      </c>
      <c r="V1004">
        <v>100</v>
      </c>
      <c r="W1004">
        <v>290</v>
      </c>
      <c r="X1004" s="1">
        <v>45778</v>
      </c>
      <c r="Y1004" t="s">
        <v>13</v>
      </c>
      <c r="AE1004" s="3">
        <v>2.9</v>
      </c>
    </row>
    <row r="1005" spans="1:33" x14ac:dyDescent="0.35">
      <c r="A1005" s="1">
        <v>45921</v>
      </c>
      <c r="B1005" t="s">
        <v>17</v>
      </c>
      <c r="C1005" t="s">
        <v>18</v>
      </c>
      <c r="D1005">
        <v>2</v>
      </c>
      <c r="E1005" s="2" t="s">
        <v>19</v>
      </c>
      <c r="F1005" t="s">
        <v>20</v>
      </c>
      <c r="G1005" t="s">
        <v>4</v>
      </c>
      <c r="H1005">
        <v>24</v>
      </c>
      <c r="I1005" s="1">
        <v>45778</v>
      </c>
      <c r="J1005" t="s">
        <v>13</v>
      </c>
      <c r="K1005" t="s">
        <v>6</v>
      </c>
      <c r="L1005">
        <v>1</v>
      </c>
      <c r="M1005" t="s">
        <v>7</v>
      </c>
      <c r="N1005" t="s">
        <v>8</v>
      </c>
      <c r="O1005" t="s">
        <v>4</v>
      </c>
      <c r="P1005" t="s">
        <v>9</v>
      </c>
      <c r="Q1005">
        <v>2</v>
      </c>
      <c r="R1005" t="s">
        <v>10</v>
      </c>
      <c r="S1005" t="s">
        <v>11</v>
      </c>
      <c r="T1005">
        <v>6</v>
      </c>
      <c r="U1005" t="s">
        <v>12</v>
      </c>
      <c r="V1005">
        <v>100</v>
      </c>
      <c r="W1005">
        <v>100370</v>
      </c>
      <c r="X1005" s="1">
        <v>45778</v>
      </c>
      <c r="Y1005" t="s">
        <v>13</v>
      </c>
      <c r="AE1005" s="3">
        <v>1933.53333417666</v>
      </c>
    </row>
    <row r="1006" spans="1:33" x14ac:dyDescent="0.35">
      <c r="A1006" s="1">
        <v>45921</v>
      </c>
      <c r="B1006" t="s">
        <v>21</v>
      </c>
      <c r="C1006" t="s">
        <v>1</v>
      </c>
      <c r="D1006">
        <v>2</v>
      </c>
      <c r="E1006" t="s">
        <v>22</v>
      </c>
      <c r="G1006" t="s">
        <v>4</v>
      </c>
      <c r="H1006">
        <v>24</v>
      </c>
      <c r="I1006" s="1">
        <v>45778</v>
      </c>
      <c r="J1006" t="s">
        <v>13</v>
      </c>
      <c r="K1006" t="s">
        <v>6</v>
      </c>
      <c r="L1006">
        <v>1</v>
      </c>
      <c r="M1006" t="s">
        <v>7</v>
      </c>
      <c r="N1006" t="s">
        <v>8</v>
      </c>
      <c r="O1006" t="s">
        <v>4</v>
      </c>
      <c r="P1006" t="s">
        <v>9</v>
      </c>
      <c r="Q1006">
        <v>2</v>
      </c>
      <c r="R1006" t="s">
        <v>10</v>
      </c>
      <c r="S1006" t="s">
        <v>11</v>
      </c>
      <c r="T1006">
        <v>6</v>
      </c>
      <c r="U1006" t="s">
        <v>12</v>
      </c>
      <c r="V1006">
        <v>100</v>
      </c>
      <c r="W1006">
        <v>50172.000082079998</v>
      </c>
      <c r="X1006" s="1">
        <v>45778</v>
      </c>
      <c r="Y1006" t="s">
        <v>13</v>
      </c>
      <c r="AE1006" s="3">
        <v>1672.400002736</v>
      </c>
    </row>
    <row r="1007" spans="1:33" x14ac:dyDescent="0.35">
      <c r="A1007" s="1">
        <v>45921</v>
      </c>
      <c r="B1007" t="s">
        <v>23</v>
      </c>
      <c r="C1007" t="s">
        <v>1</v>
      </c>
      <c r="D1007">
        <v>2</v>
      </c>
      <c r="E1007" t="s">
        <v>24</v>
      </c>
      <c r="F1007" t="s">
        <v>25</v>
      </c>
      <c r="G1007" t="s">
        <v>4</v>
      </c>
      <c r="H1007">
        <v>24</v>
      </c>
      <c r="I1007" s="1">
        <v>45778</v>
      </c>
      <c r="J1007" t="s">
        <v>5</v>
      </c>
      <c r="K1007" t="s">
        <v>4</v>
      </c>
      <c r="L1007">
        <v>1</v>
      </c>
      <c r="M1007" t="s">
        <v>7</v>
      </c>
      <c r="N1007" t="s">
        <v>8</v>
      </c>
      <c r="O1007" t="s">
        <v>4</v>
      </c>
      <c r="P1007" t="s">
        <v>9</v>
      </c>
      <c r="Q1007">
        <v>2</v>
      </c>
      <c r="R1007" t="s">
        <v>10</v>
      </c>
      <c r="S1007" t="s">
        <v>11</v>
      </c>
      <c r="T1007">
        <v>6</v>
      </c>
      <c r="U1007" t="s">
        <v>12</v>
      </c>
      <c r="V1007">
        <v>100</v>
      </c>
      <c r="W1007">
        <v>50054</v>
      </c>
      <c r="X1007" s="1">
        <v>45778</v>
      </c>
      <c r="Y1007" t="s">
        <v>13</v>
      </c>
      <c r="AE1007" s="3">
        <v>0</v>
      </c>
    </row>
    <row r="1008" spans="1:33" x14ac:dyDescent="0.35">
      <c r="A1008" s="1">
        <v>45921</v>
      </c>
      <c r="B1008" t="s">
        <v>26</v>
      </c>
      <c r="C1008" t="s">
        <v>1</v>
      </c>
      <c r="D1008">
        <v>2</v>
      </c>
      <c r="E1008" t="s">
        <v>27</v>
      </c>
      <c r="F1008" t="s">
        <v>28</v>
      </c>
      <c r="G1008" t="s">
        <v>4</v>
      </c>
      <c r="H1008">
        <v>24</v>
      </c>
      <c r="I1008" s="1">
        <v>45778</v>
      </c>
      <c r="J1008" t="s">
        <v>13</v>
      </c>
      <c r="K1008" t="s">
        <v>6</v>
      </c>
      <c r="L1008">
        <v>1</v>
      </c>
      <c r="M1008" t="s">
        <v>7</v>
      </c>
      <c r="N1008" t="s">
        <v>8</v>
      </c>
      <c r="O1008" t="s">
        <v>4</v>
      </c>
      <c r="P1008" t="s">
        <v>9</v>
      </c>
      <c r="Q1008">
        <v>2</v>
      </c>
      <c r="R1008" t="s">
        <v>10</v>
      </c>
      <c r="S1008" t="s">
        <v>11</v>
      </c>
      <c r="T1008">
        <v>6</v>
      </c>
      <c r="U1008" t="s">
        <v>12</v>
      </c>
      <c r="V1008">
        <v>100</v>
      </c>
      <c r="W1008">
        <v>7060</v>
      </c>
      <c r="X1008" s="1">
        <v>45778</v>
      </c>
      <c r="Y1008" t="s">
        <v>13</v>
      </c>
      <c r="AE1008" s="3">
        <v>235.333333333333</v>
      </c>
    </row>
    <row r="1009" spans="1:33" x14ac:dyDescent="0.35">
      <c r="A1009" s="1">
        <v>45921</v>
      </c>
      <c r="B1009" t="s">
        <v>29</v>
      </c>
      <c r="C1009">
        <v>0</v>
      </c>
      <c r="D1009">
        <v>2</v>
      </c>
      <c r="E1009" t="s">
        <v>30</v>
      </c>
      <c r="F1009" t="s">
        <v>31</v>
      </c>
      <c r="G1009" t="s">
        <v>4</v>
      </c>
      <c r="H1009">
        <v>24</v>
      </c>
      <c r="I1009" s="1">
        <v>45778</v>
      </c>
      <c r="J1009" t="s">
        <v>13</v>
      </c>
      <c r="K1009" t="s">
        <v>4</v>
      </c>
      <c r="L1009">
        <v>6</v>
      </c>
      <c r="M1009" t="s">
        <v>7</v>
      </c>
      <c r="N1009" t="s">
        <v>8</v>
      </c>
      <c r="O1009" t="s">
        <v>4</v>
      </c>
      <c r="P1009" t="s">
        <v>9</v>
      </c>
      <c r="Q1009">
        <v>2</v>
      </c>
      <c r="R1009" t="s">
        <v>10</v>
      </c>
      <c r="S1009" t="s">
        <v>11</v>
      </c>
      <c r="T1009">
        <v>6</v>
      </c>
      <c r="U1009" t="s">
        <v>12</v>
      </c>
      <c r="V1009">
        <v>100</v>
      </c>
      <c r="W1009">
        <v>290</v>
      </c>
      <c r="X1009" s="1">
        <v>45778</v>
      </c>
      <c r="Y1009" t="s">
        <v>13</v>
      </c>
      <c r="AE1009" s="3">
        <v>58</v>
      </c>
      <c r="AF1009">
        <f>W1009*L1009</f>
        <v>1740</v>
      </c>
      <c r="AG1009" t="s">
        <v>63</v>
      </c>
    </row>
    <row r="1010" spans="1:33" x14ac:dyDescent="0.35">
      <c r="A1010" s="1">
        <v>45922</v>
      </c>
      <c r="B1010" t="s">
        <v>0</v>
      </c>
      <c r="C1010" t="s">
        <v>1</v>
      </c>
      <c r="D1010">
        <v>2</v>
      </c>
      <c r="E1010" t="s">
        <v>2</v>
      </c>
      <c r="F1010" t="s">
        <v>3</v>
      </c>
      <c r="G1010" t="s">
        <v>4</v>
      </c>
      <c r="H1010">
        <v>24</v>
      </c>
      <c r="I1010" s="1">
        <v>45778</v>
      </c>
      <c r="J1010" t="s">
        <v>5</v>
      </c>
      <c r="K1010" t="s">
        <v>6</v>
      </c>
      <c r="L1010">
        <v>1</v>
      </c>
      <c r="M1010" t="s">
        <v>7</v>
      </c>
      <c r="N1010" t="s">
        <v>8</v>
      </c>
      <c r="O1010" t="s">
        <v>4</v>
      </c>
      <c r="P1010" t="s">
        <v>9</v>
      </c>
      <c r="Q1010">
        <v>2</v>
      </c>
      <c r="R1010" t="s">
        <v>10</v>
      </c>
      <c r="S1010" t="s">
        <v>11</v>
      </c>
      <c r="T1010">
        <v>6</v>
      </c>
      <c r="U1010" t="s">
        <v>12</v>
      </c>
      <c r="V1010">
        <v>100</v>
      </c>
      <c r="W1010">
        <v>7951.9999895199999</v>
      </c>
      <c r="X1010" s="1">
        <v>45778</v>
      </c>
      <c r="Y1010" t="s">
        <v>13</v>
      </c>
      <c r="AE1010" s="3">
        <v>0</v>
      </c>
    </row>
    <row r="1011" spans="1:33" x14ac:dyDescent="0.35">
      <c r="A1011" s="1">
        <v>45922</v>
      </c>
      <c r="B1011" t="s">
        <v>14</v>
      </c>
      <c r="C1011" t="s">
        <v>15</v>
      </c>
      <c r="D1011">
        <v>2</v>
      </c>
      <c r="E1011" t="s">
        <v>16</v>
      </c>
      <c r="G1011" t="s">
        <v>4</v>
      </c>
      <c r="H1011">
        <v>24</v>
      </c>
      <c r="I1011" s="1">
        <v>45778</v>
      </c>
      <c r="J1011" t="s">
        <v>13</v>
      </c>
      <c r="K1011" t="s">
        <v>4</v>
      </c>
      <c r="L1011">
        <v>1</v>
      </c>
      <c r="M1011" t="s">
        <v>7</v>
      </c>
      <c r="N1011" t="s">
        <v>8</v>
      </c>
      <c r="O1011" t="s">
        <v>4</v>
      </c>
      <c r="P1011" t="s">
        <v>9</v>
      </c>
      <c r="Q1011">
        <v>2</v>
      </c>
      <c r="R1011" t="s">
        <v>10</v>
      </c>
      <c r="S1011" t="s">
        <v>11</v>
      </c>
      <c r="T1011">
        <v>6</v>
      </c>
      <c r="U1011" t="s">
        <v>12</v>
      </c>
      <c r="V1011">
        <v>100</v>
      </c>
      <c r="W1011">
        <v>290</v>
      </c>
      <c r="X1011" s="1">
        <v>45778</v>
      </c>
      <c r="Y1011" t="s">
        <v>13</v>
      </c>
      <c r="AE1011" s="3">
        <v>2.9</v>
      </c>
    </row>
    <row r="1012" spans="1:33" x14ac:dyDescent="0.35">
      <c r="A1012" s="1">
        <v>45922</v>
      </c>
      <c r="B1012" t="s">
        <v>17</v>
      </c>
      <c r="C1012" t="s">
        <v>18</v>
      </c>
      <c r="D1012">
        <v>2</v>
      </c>
      <c r="E1012" s="2" t="s">
        <v>19</v>
      </c>
      <c r="F1012" t="s">
        <v>20</v>
      </c>
      <c r="G1012" t="s">
        <v>4</v>
      </c>
      <c r="H1012">
        <v>24</v>
      </c>
      <c r="I1012" s="1">
        <v>45778</v>
      </c>
      <c r="J1012" t="s">
        <v>13</v>
      </c>
      <c r="K1012" t="s">
        <v>6</v>
      </c>
      <c r="L1012">
        <v>1</v>
      </c>
      <c r="M1012" t="s">
        <v>7</v>
      </c>
      <c r="N1012" t="s">
        <v>8</v>
      </c>
      <c r="O1012" t="s">
        <v>4</v>
      </c>
      <c r="P1012" t="s">
        <v>9</v>
      </c>
      <c r="Q1012">
        <v>2</v>
      </c>
      <c r="R1012" t="s">
        <v>10</v>
      </c>
      <c r="S1012" t="s">
        <v>11</v>
      </c>
      <c r="T1012">
        <v>6</v>
      </c>
      <c r="U1012" t="s">
        <v>12</v>
      </c>
      <c r="V1012">
        <v>100</v>
      </c>
      <c r="W1012">
        <v>100370</v>
      </c>
      <c r="X1012" s="1">
        <v>45778</v>
      </c>
      <c r="Y1012" t="s">
        <v>13</v>
      </c>
      <c r="AE1012" s="3">
        <v>1933.53333417666</v>
      </c>
    </row>
    <row r="1013" spans="1:33" x14ac:dyDescent="0.35">
      <c r="A1013" s="1">
        <v>45922</v>
      </c>
      <c r="B1013" t="s">
        <v>21</v>
      </c>
      <c r="C1013" t="s">
        <v>1</v>
      </c>
      <c r="D1013">
        <v>2</v>
      </c>
      <c r="E1013" t="s">
        <v>22</v>
      </c>
      <c r="G1013" t="s">
        <v>4</v>
      </c>
      <c r="H1013">
        <v>24</v>
      </c>
      <c r="I1013" s="1">
        <v>45778</v>
      </c>
      <c r="J1013" t="s">
        <v>13</v>
      </c>
      <c r="K1013" t="s">
        <v>6</v>
      </c>
      <c r="L1013">
        <v>1</v>
      </c>
      <c r="M1013" t="s">
        <v>7</v>
      </c>
      <c r="N1013" t="s">
        <v>8</v>
      </c>
      <c r="O1013" t="s">
        <v>4</v>
      </c>
      <c r="P1013" t="s">
        <v>9</v>
      </c>
      <c r="Q1013">
        <v>2</v>
      </c>
      <c r="R1013" t="s">
        <v>10</v>
      </c>
      <c r="S1013" t="s">
        <v>11</v>
      </c>
      <c r="T1013">
        <v>6</v>
      </c>
      <c r="U1013" t="s">
        <v>12</v>
      </c>
      <c r="V1013">
        <v>100</v>
      </c>
      <c r="W1013">
        <v>50172.000082079998</v>
      </c>
      <c r="X1013" s="1">
        <v>45778</v>
      </c>
      <c r="Y1013" t="s">
        <v>13</v>
      </c>
      <c r="AE1013" s="3">
        <v>1672.400002736</v>
      </c>
    </row>
    <row r="1014" spans="1:33" x14ac:dyDescent="0.35">
      <c r="A1014" s="1">
        <v>45922</v>
      </c>
      <c r="B1014" t="s">
        <v>23</v>
      </c>
      <c r="C1014" t="s">
        <v>1</v>
      </c>
      <c r="D1014">
        <v>2</v>
      </c>
      <c r="E1014" t="s">
        <v>24</v>
      </c>
      <c r="F1014" t="s">
        <v>25</v>
      </c>
      <c r="G1014" t="s">
        <v>4</v>
      </c>
      <c r="H1014">
        <v>24</v>
      </c>
      <c r="I1014" s="1">
        <v>45778</v>
      </c>
      <c r="J1014" t="s">
        <v>5</v>
      </c>
      <c r="K1014" t="s">
        <v>4</v>
      </c>
      <c r="L1014">
        <v>1</v>
      </c>
      <c r="M1014" t="s">
        <v>7</v>
      </c>
      <c r="N1014" t="s">
        <v>8</v>
      </c>
      <c r="O1014" t="s">
        <v>4</v>
      </c>
      <c r="P1014" t="s">
        <v>9</v>
      </c>
      <c r="Q1014">
        <v>2</v>
      </c>
      <c r="R1014" t="s">
        <v>10</v>
      </c>
      <c r="S1014" t="s">
        <v>11</v>
      </c>
      <c r="T1014">
        <v>6</v>
      </c>
      <c r="U1014" t="s">
        <v>12</v>
      </c>
      <c r="V1014">
        <v>100</v>
      </c>
      <c r="W1014">
        <v>50054</v>
      </c>
      <c r="X1014" s="1">
        <v>45778</v>
      </c>
      <c r="Y1014" t="s">
        <v>13</v>
      </c>
      <c r="AE1014" s="3">
        <v>0</v>
      </c>
    </row>
    <row r="1015" spans="1:33" x14ac:dyDescent="0.35">
      <c r="A1015" s="1">
        <v>45922</v>
      </c>
      <c r="B1015" t="s">
        <v>26</v>
      </c>
      <c r="C1015" t="s">
        <v>1</v>
      </c>
      <c r="D1015">
        <v>2</v>
      </c>
      <c r="E1015" t="s">
        <v>27</v>
      </c>
      <c r="F1015" t="s">
        <v>28</v>
      </c>
      <c r="G1015" t="s">
        <v>4</v>
      </c>
      <c r="H1015">
        <v>24</v>
      </c>
      <c r="I1015" s="1">
        <v>45778</v>
      </c>
      <c r="J1015" t="s">
        <v>13</v>
      </c>
      <c r="K1015" t="s">
        <v>6</v>
      </c>
      <c r="L1015">
        <v>1</v>
      </c>
      <c r="M1015" t="s">
        <v>7</v>
      </c>
      <c r="N1015" t="s">
        <v>8</v>
      </c>
      <c r="O1015" t="s">
        <v>4</v>
      </c>
      <c r="P1015" t="s">
        <v>9</v>
      </c>
      <c r="Q1015">
        <v>2</v>
      </c>
      <c r="R1015" t="s">
        <v>10</v>
      </c>
      <c r="S1015" t="s">
        <v>11</v>
      </c>
      <c r="T1015">
        <v>6</v>
      </c>
      <c r="U1015" t="s">
        <v>12</v>
      </c>
      <c r="V1015">
        <v>100</v>
      </c>
      <c r="W1015">
        <v>7060</v>
      </c>
      <c r="X1015" s="1">
        <v>45778</v>
      </c>
      <c r="Y1015" t="s">
        <v>13</v>
      </c>
      <c r="AE1015" s="3">
        <v>235.333333333333</v>
      </c>
    </row>
    <row r="1016" spans="1:33" x14ac:dyDescent="0.35">
      <c r="A1016" s="1">
        <v>45922</v>
      </c>
      <c r="B1016" t="s">
        <v>29</v>
      </c>
      <c r="C1016">
        <v>0</v>
      </c>
      <c r="D1016">
        <v>2</v>
      </c>
      <c r="E1016" t="s">
        <v>30</v>
      </c>
      <c r="F1016" t="s">
        <v>31</v>
      </c>
      <c r="G1016" t="s">
        <v>4</v>
      </c>
      <c r="H1016">
        <v>24</v>
      </c>
      <c r="I1016" s="1">
        <v>45778</v>
      </c>
      <c r="J1016" t="s">
        <v>13</v>
      </c>
      <c r="K1016" t="s">
        <v>4</v>
      </c>
      <c r="L1016">
        <v>6</v>
      </c>
      <c r="M1016" t="s">
        <v>7</v>
      </c>
      <c r="N1016" t="s">
        <v>8</v>
      </c>
      <c r="O1016" t="s">
        <v>4</v>
      </c>
      <c r="P1016" t="s">
        <v>9</v>
      </c>
      <c r="Q1016">
        <v>2</v>
      </c>
      <c r="R1016" t="s">
        <v>10</v>
      </c>
      <c r="S1016" t="s">
        <v>11</v>
      </c>
      <c r="T1016">
        <v>6</v>
      </c>
      <c r="U1016" t="s">
        <v>12</v>
      </c>
      <c r="V1016">
        <v>100</v>
      </c>
      <c r="W1016">
        <v>290</v>
      </c>
      <c r="X1016" s="1">
        <v>45778</v>
      </c>
      <c r="Y1016" t="s">
        <v>13</v>
      </c>
      <c r="AE1016" s="3">
        <v>58</v>
      </c>
      <c r="AF1016">
        <f>W1016*L1016</f>
        <v>1740</v>
      </c>
      <c r="AG1016" t="s">
        <v>63</v>
      </c>
    </row>
    <row r="1017" spans="1:33" x14ac:dyDescent="0.35">
      <c r="A1017" s="1">
        <v>45923</v>
      </c>
      <c r="B1017" t="s">
        <v>0</v>
      </c>
      <c r="C1017" t="s">
        <v>1</v>
      </c>
      <c r="D1017">
        <v>2</v>
      </c>
      <c r="E1017" t="s">
        <v>2</v>
      </c>
      <c r="F1017" t="s">
        <v>3</v>
      </c>
      <c r="G1017" t="s">
        <v>4</v>
      </c>
      <c r="H1017">
        <v>24</v>
      </c>
      <c r="I1017" s="1">
        <v>45778</v>
      </c>
      <c r="J1017" t="s">
        <v>5</v>
      </c>
      <c r="K1017" t="s">
        <v>6</v>
      </c>
      <c r="L1017">
        <v>1</v>
      </c>
      <c r="M1017" t="s">
        <v>7</v>
      </c>
      <c r="N1017" t="s">
        <v>8</v>
      </c>
      <c r="O1017" t="s">
        <v>4</v>
      </c>
      <c r="P1017" t="s">
        <v>9</v>
      </c>
      <c r="Q1017">
        <v>2</v>
      </c>
      <c r="R1017" t="s">
        <v>10</v>
      </c>
      <c r="S1017" t="s">
        <v>11</v>
      </c>
      <c r="T1017">
        <v>6</v>
      </c>
      <c r="U1017" t="s">
        <v>12</v>
      </c>
      <c r="V1017">
        <v>100</v>
      </c>
      <c r="W1017">
        <v>7951.9999895199999</v>
      </c>
      <c r="X1017" s="1">
        <v>45778</v>
      </c>
      <c r="Y1017" t="s">
        <v>13</v>
      </c>
      <c r="AE1017" s="3">
        <v>0</v>
      </c>
    </row>
    <row r="1018" spans="1:33" x14ac:dyDescent="0.35">
      <c r="A1018" s="1">
        <v>45923</v>
      </c>
      <c r="B1018" t="s">
        <v>14</v>
      </c>
      <c r="C1018" t="s">
        <v>15</v>
      </c>
      <c r="D1018">
        <v>2</v>
      </c>
      <c r="E1018" t="s">
        <v>16</v>
      </c>
      <c r="G1018" t="s">
        <v>4</v>
      </c>
      <c r="H1018">
        <v>24</v>
      </c>
      <c r="I1018" s="1">
        <v>45778</v>
      </c>
      <c r="J1018" t="s">
        <v>13</v>
      </c>
      <c r="K1018" t="s">
        <v>4</v>
      </c>
      <c r="L1018">
        <v>1</v>
      </c>
      <c r="M1018" t="s">
        <v>7</v>
      </c>
      <c r="N1018" t="s">
        <v>8</v>
      </c>
      <c r="O1018" t="s">
        <v>4</v>
      </c>
      <c r="P1018" t="s">
        <v>9</v>
      </c>
      <c r="Q1018">
        <v>2</v>
      </c>
      <c r="R1018" t="s">
        <v>10</v>
      </c>
      <c r="S1018" t="s">
        <v>11</v>
      </c>
      <c r="T1018">
        <v>6</v>
      </c>
      <c r="U1018" t="s">
        <v>12</v>
      </c>
      <c r="V1018">
        <v>100</v>
      </c>
      <c r="W1018">
        <v>290</v>
      </c>
      <c r="X1018" s="1">
        <v>45778</v>
      </c>
      <c r="Y1018" t="s">
        <v>13</v>
      </c>
      <c r="AE1018" s="3">
        <v>2.9</v>
      </c>
    </row>
    <row r="1019" spans="1:33" x14ac:dyDescent="0.35">
      <c r="A1019" s="1">
        <v>45923</v>
      </c>
      <c r="B1019" t="s">
        <v>17</v>
      </c>
      <c r="C1019" t="s">
        <v>18</v>
      </c>
      <c r="D1019">
        <v>2</v>
      </c>
      <c r="E1019" s="2" t="s">
        <v>19</v>
      </c>
      <c r="F1019" t="s">
        <v>20</v>
      </c>
      <c r="G1019" t="s">
        <v>4</v>
      </c>
      <c r="H1019">
        <v>24</v>
      </c>
      <c r="I1019" s="1">
        <v>45778</v>
      </c>
      <c r="J1019" t="s">
        <v>13</v>
      </c>
      <c r="K1019" t="s">
        <v>6</v>
      </c>
      <c r="L1019">
        <v>1</v>
      </c>
      <c r="M1019" t="s">
        <v>7</v>
      </c>
      <c r="N1019" t="s">
        <v>8</v>
      </c>
      <c r="O1019" t="s">
        <v>4</v>
      </c>
      <c r="P1019" t="s">
        <v>9</v>
      </c>
      <c r="Q1019">
        <v>2</v>
      </c>
      <c r="R1019" t="s">
        <v>10</v>
      </c>
      <c r="S1019" t="s">
        <v>11</v>
      </c>
      <c r="T1019">
        <v>6</v>
      </c>
      <c r="U1019" t="s">
        <v>12</v>
      </c>
      <c r="V1019">
        <v>100</v>
      </c>
      <c r="W1019">
        <v>100370</v>
      </c>
      <c r="X1019" s="1">
        <v>45778</v>
      </c>
      <c r="Y1019" t="s">
        <v>13</v>
      </c>
      <c r="AE1019" s="3">
        <v>1933.53333417666</v>
      </c>
    </row>
    <row r="1020" spans="1:33" x14ac:dyDescent="0.35">
      <c r="A1020" s="1">
        <v>45923</v>
      </c>
      <c r="B1020" t="s">
        <v>21</v>
      </c>
      <c r="C1020" t="s">
        <v>1</v>
      </c>
      <c r="D1020">
        <v>2</v>
      </c>
      <c r="E1020" t="s">
        <v>22</v>
      </c>
      <c r="G1020" t="s">
        <v>4</v>
      </c>
      <c r="H1020">
        <v>24</v>
      </c>
      <c r="I1020" s="1">
        <v>45778</v>
      </c>
      <c r="J1020" t="s">
        <v>13</v>
      </c>
      <c r="K1020" t="s">
        <v>6</v>
      </c>
      <c r="L1020">
        <v>1</v>
      </c>
      <c r="M1020" t="s">
        <v>7</v>
      </c>
      <c r="N1020" t="s">
        <v>8</v>
      </c>
      <c r="O1020" t="s">
        <v>4</v>
      </c>
      <c r="P1020" t="s">
        <v>9</v>
      </c>
      <c r="Q1020">
        <v>2</v>
      </c>
      <c r="R1020" t="s">
        <v>10</v>
      </c>
      <c r="S1020" t="s">
        <v>11</v>
      </c>
      <c r="T1020">
        <v>6</v>
      </c>
      <c r="U1020" t="s">
        <v>12</v>
      </c>
      <c r="V1020">
        <v>100</v>
      </c>
      <c r="W1020">
        <v>50172.000082079998</v>
      </c>
      <c r="X1020" s="1">
        <v>45778</v>
      </c>
      <c r="Y1020" t="s">
        <v>13</v>
      </c>
      <c r="AE1020" s="3">
        <v>1672.400002736</v>
      </c>
    </row>
    <row r="1021" spans="1:33" x14ac:dyDescent="0.35">
      <c r="A1021" s="1">
        <v>45923</v>
      </c>
      <c r="B1021" t="s">
        <v>23</v>
      </c>
      <c r="C1021" t="s">
        <v>1</v>
      </c>
      <c r="D1021">
        <v>2</v>
      </c>
      <c r="E1021" t="s">
        <v>24</v>
      </c>
      <c r="F1021" t="s">
        <v>25</v>
      </c>
      <c r="G1021" t="s">
        <v>4</v>
      </c>
      <c r="H1021">
        <v>24</v>
      </c>
      <c r="I1021" s="1">
        <v>45778</v>
      </c>
      <c r="J1021" t="s">
        <v>5</v>
      </c>
      <c r="K1021" t="s">
        <v>4</v>
      </c>
      <c r="L1021">
        <v>1</v>
      </c>
      <c r="M1021" t="s">
        <v>7</v>
      </c>
      <c r="N1021" t="s">
        <v>8</v>
      </c>
      <c r="O1021" t="s">
        <v>4</v>
      </c>
      <c r="P1021" t="s">
        <v>9</v>
      </c>
      <c r="Q1021">
        <v>2</v>
      </c>
      <c r="R1021" t="s">
        <v>10</v>
      </c>
      <c r="S1021" t="s">
        <v>11</v>
      </c>
      <c r="T1021">
        <v>6</v>
      </c>
      <c r="U1021" t="s">
        <v>12</v>
      </c>
      <c r="V1021">
        <v>100</v>
      </c>
      <c r="W1021">
        <v>50054</v>
      </c>
      <c r="X1021" s="1">
        <v>45778</v>
      </c>
      <c r="Y1021" t="s">
        <v>13</v>
      </c>
      <c r="AE1021" s="3">
        <v>0</v>
      </c>
    </row>
    <row r="1022" spans="1:33" x14ac:dyDescent="0.35">
      <c r="A1022" s="1">
        <v>45923</v>
      </c>
      <c r="B1022" t="s">
        <v>26</v>
      </c>
      <c r="C1022" t="s">
        <v>1</v>
      </c>
      <c r="D1022">
        <v>2</v>
      </c>
      <c r="E1022" t="s">
        <v>27</v>
      </c>
      <c r="F1022" t="s">
        <v>28</v>
      </c>
      <c r="G1022" t="s">
        <v>4</v>
      </c>
      <c r="H1022">
        <v>24</v>
      </c>
      <c r="I1022" s="1">
        <v>45778</v>
      </c>
      <c r="J1022" t="s">
        <v>13</v>
      </c>
      <c r="K1022" t="s">
        <v>6</v>
      </c>
      <c r="L1022">
        <v>1</v>
      </c>
      <c r="M1022" t="s">
        <v>7</v>
      </c>
      <c r="N1022" t="s">
        <v>8</v>
      </c>
      <c r="O1022" t="s">
        <v>4</v>
      </c>
      <c r="P1022" t="s">
        <v>9</v>
      </c>
      <c r="Q1022">
        <v>2</v>
      </c>
      <c r="R1022" t="s">
        <v>10</v>
      </c>
      <c r="S1022" t="s">
        <v>11</v>
      </c>
      <c r="T1022">
        <v>6</v>
      </c>
      <c r="U1022" t="s">
        <v>12</v>
      </c>
      <c r="V1022">
        <v>100</v>
      </c>
      <c r="W1022">
        <v>7060</v>
      </c>
      <c r="X1022" s="1">
        <v>45778</v>
      </c>
      <c r="Y1022" t="s">
        <v>13</v>
      </c>
      <c r="AE1022" s="3">
        <v>235.333333333333</v>
      </c>
    </row>
    <row r="1023" spans="1:33" x14ac:dyDescent="0.35">
      <c r="A1023" s="1">
        <v>45923</v>
      </c>
      <c r="B1023" t="s">
        <v>29</v>
      </c>
      <c r="C1023">
        <v>0</v>
      </c>
      <c r="D1023">
        <v>2</v>
      </c>
      <c r="E1023" t="s">
        <v>30</v>
      </c>
      <c r="F1023" t="s">
        <v>31</v>
      </c>
      <c r="G1023" t="s">
        <v>4</v>
      </c>
      <c r="H1023">
        <v>24</v>
      </c>
      <c r="I1023" s="1">
        <v>45778</v>
      </c>
      <c r="J1023" t="s">
        <v>13</v>
      </c>
      <c r="K1023" t="s">
        <v>4</v>
      </c>
      <c r="L1023">
        <v>6</v>
      </c>
      <c r="M1023" t="s">
        <v>7</v>
      </c>
      <c r="N1023" t="s">
        <v>8</v>
      </c>
      <c r="O1023" t="s">
        <v>4</v>
      </c>
      <c r="P1023" t="s">
        <v>9</v>
      </c>
      <c r="Q1023">
        <v>2</v>
      </c>
      <c r="R1023" t="s">
        <v>10</v>
      </c>
      <c r="S1023" t="s">
        <v>11</v>
      </c>
      <c r="T1023">
        <v>6</v>
      </c>
      <c r="U1023" t="s">
        <v>12</v>
      </c>
      <c r="V1023">
        <v>100</v>
      </c>
      <c r="W1023">
        <v>290</v>
      </c>
      <c r="X1023" s="1">
        <v>45778</v>
      </c>
      <c r="Y1023" t="s">
        <v>13</v>
      </c>
      <c r="AE1023" s="3">
        <v>58</v>
      </c>
      <c r="AF1023">
        <f>W1023*L1023</f>
        <v>1740</v>
      </c>
      <c r="AG1023" t="s">
        <v>63</v>
      </c>
    </row>
    <row r="1024" spans="1:33" x14ac:dyDescent="0.35">
      <c r="A1024" s="1">
        <v>45924</v>
      </c>
      <c r="B1024" t="s">
        <v>0</v>
      </c>
      <c r="C1024" t="s">
        <v>1</v>
      </c>
      <c r="D1024">
        <v>2</v>
      </c>
      <c r="E1024" t="s">
        <v>2</v>
      </c>
      <c r="F1024" t="s">
        <v>3</v>
      </c>
      <c r="G1024" t="s">
        <v>4</v>
      </c>
      <c r="H1024">
        <v>24</v>
      </c>
      <c r="I1024" s="1">
        <v>45778</v>
      </c>
      <c r="J1024" t="s">
        <v>5</v>
      </c>
      <c r="K1024" t="s">
        <v>6</v>
      </c>
      <c r="L1024">
        <v>1</v>
      </c>
      <c r="M1024" t="s">
        <v>7</v>
      </c>
      <c r="N1024" t="s">
        <v>8</v>
      </c>
      <c r="O1024" t="s">
        <v>4</v>
      </c>
      <c r="P1024" t="s">
        <v>9</v>
      </c>
      <c r="Q1024">
        <v>2</v>
      </c>
      <c r="R1024" t="s">
        <v>10</v>
      </c>
      <c r="S1024" t="s">
        <v>11</v>
      </c>
      <c r="T1024">
        <v>6</v>
      </c>
      <c r="U1024" t="s">
        <v>12</v>
      </c>
      <c r="V1024">
        <v>100</v>
      </c>
      <c r="W1024">
        <v>7951.9999895199999</v>
      </c>
      <c r="X1024" s="1">
        <v>45778</v>
      </c>
      <c r="Y1024" t="s">
        <v>13</v>
      </c>
      <c r="AE1024" s="3">
        <v>0</v>
      </c>
    </row>
    <row r="1025" spans="1:33" x14ac:dyDescent="0.35">
      <c r="A1025" s="1">
        <v>45924</v>
      </c>
      <c r="B1025" t="s">
        <v>14</v>
      </c>
      <c r="C1025" t="s">
        <v>15</v>
      </c>
      <c r="D1025">
        <v>2</v>
      </c>
      <c r="E1025" t="s">
        <v>16</v>
      </c>
      <c r="G1025" t="s">
        <v>4</v>
      </c>
      <c r="H1025">
        <v>24</v>
      </c>
      <c r="I1025" s="1">
        <v>45778</v>
      </c>
      <c r="J1025" t="s">
        <v>13</v>
      </c>
      <c r="K1025" t="s">
        <v>4</v>
      </c>
      <c r="L1025">
        <v>1</v>
      </c>
      <c r="M1025" t="s">
        <v>7</v>
      </c>
      <c r="N1025" t="s">
        <v>8</v>
      </c>
      <c r="O1025" t="s">
        <v>4</v>
      </c>
      <c r="P1025" t="s">
        <v>9</v>
      </c>
      <c r="Q1025">
        <v>2</v>
      </c>
      <c r="R1025" t="s">
        <v>10</v>
      </c>
      <c r="S1025" t="s">
        <v>11</v>
      </c>
      <c r="T1025">
        <v>6</v>
      </c>
      <c r="U1025" t="s">
        <v>12</v>
      </c>
      <c r="V1025">
        <v>100</v>
      </c>
      <c r="W1025">
        <v>290</v>
      </c>
      <c r="X1025" s="1">
        <v>45778</v>
      </c>
      <c r="Y1025" t="s">
        <v>13</v>
      </c>
      <c r="AE1025" s="3">
        <v>2.9</v>
      </c>
    </row>
    <row r="1026" spans="1:33" x14ac:dyDescent="0.35">
      <c r="A1026" s="1">
        <v>45924</v>
      </c>
      <c r="B1026" t="s">
        <v>17</v>
      </c>
      <c r="C1026" t="s">
        <v>18</v>
      </c>
      <c r="D1026">
        <v>2</v>
      </c>
      <c r="E1026" s="2" t="s">
        <v>19</v>
      </c>
      <c r="F1026" t="s">
        <v>20</v>
      </c>
      <c r="G1026" t="s">
        <v>4</v>
      </c>
      <c r="H1026">
        <v>24</v>
      </c>
      <c r="I1026" s="1">
        <v>45778</v>
      </c>
      <c r="J1026" t="s">
        <v>13</v>
      </c>
      <c r="K1026" t="s">
        <v>6</v>
      </c>
      <c r="L1026">
        <v>1</v>
      </c>
      <c r="M1026" t="s">
        <v>7</v>
      </c>
      <c r="N1026" t="s">
        <v>8</v>
      </c>
      <c r="O1026" t="s">
        <v>4</v>
      </c>
      <c r="P1026" t="s">
        <v>9</v>
      </c>
      <c r="Q1026">
        <v>2</v>
      </c>
      <c r="R1026" t="s">
        <v>10</v>
      </c>
      <c r="S1026" t="s">
        <v>11</v>
      </c>
      <c r="T1026">
        <v>6</v>
      </c>
      <c r="U1026" t="s">
        <v>12</v>
      </c>
      <c r="V1026">
        <v>100</v>
      </c>
      <c r="W1026">
        <v>100370</v>
      </c>
      <c r="X1026" s="1">
        <v>45778</v>
      </c>
      <c r="Y1026" t="s">
        <v>13</v>
      </c>
      <c r="AE1026" s="3">
        <v>1933.53333417666</v>
      </c>
    </row>
    <row r="1027" spans="1:33" x14ac:dyDescent="0.35">
      <c r="A1027" s="1">
        <v>45924</v>
      </c>
      <c r="B1027" t="s">
        <v>21</v>
      </c>
      <c r="C1027" t="s">
        <v>1</v>
      </c>
      <c r="D1027">
        <v>2</v>
      </c>
      <c r="E1027" t="s">
        <v>22</v>
      </c>
      <c r="G1027" t="s">
        <v>4</v>
      </c>
      <c r="H1027">
        <v>24</v>
      </c>
      <c r="I1027" s="1">
        <v>45778</v>
      </c>
      <c r="J1027" t="s">
        <v>13</v>
      </c>
      <c r="K1027" t="s">
        <v>6</v>
      </c>
      <c r="L1027">
        <v>1</v>
      </c>
      <c r="M1027" t="s">
        <v>7</v>
      </c>
      <c r="N1027" t="s">
        <v>8</v>
      </c>
      <c r="O1027" t="s">
        <v>4</v>
      </c>
      <c r="P1027" t="s">
        <v>9</v>
      </c>
      <c r="Q1027">
        <v>2</v>
      </c>
      <c r="R1027" t="s">
        <v>10</v>
      </c>
      <c r="S1027" t="s">
        <v>11</v>
      </c>
      <c r="T1027">
        <v>6</v>
      </c>
      <c r="U1027" t="s">
        <v>12</v>
      </c>
      <c r="V1027">
        <v>100</v>
      </c>
      <c r="W1027">
        <v>50172.000082079998</v>
      </c>
      <c r="X1027" s="1">
        <v>45778</v>
      </c>
      <c r="Y1027" t="s">
        <v>13</v>
      </c>
      <c r="AE1027" s="3">
        <v>1672.400002736</v>
      </c>
    </row>
    <row r="1028" spans="1:33" x14ac:dyDescent="0.35">
      <c r="A1028" s="1">
        <v>45924</v>
      </c>
      <c r="B1028" t="s">
        <v>23</v>
      </c>
      <c r="C1028" t="s">
        <v>1</v>
      </c>
      <c r="D1028">
        <v>2</v>
      </c>
      <c r="E1028" t="s">
        <v>24</v>
      </c>
      <c r="F1028" t="s">
        <v>25</v>
      </c>
      <c r="G1028" t="s">
        <v>4</v>
      </c>
      <c r="H1028">
        <v>24</v>
      </c>
      <c r="I1028" s="1">
        <v>45778</v>
      </c>
      <c r="J1028" t="s">
        <v>5</v>
      </c>
      <c r="K1028" t="s">
        <v>4</v>
      </c>
      <c r="L1028">
        <v>1</v>
      </c>
      <c r="M1028" t="s">
        <v>7</v>
      </c>
      <c r="N1028" t="s">
        <v>8</v>
      </c>
      <c r="O1028" t="s">
        <v>4</v>
      </c>
      <c r="P1028" t="s">
        <v>9</v>
      </c>
      <c r="Q1028">
        <v>2</v>
      </c>
      <c r="R1028" t="s">
        <v>10</v>
      </c>
      <c r="S1028" t="s">
        <v>11</v>
      </c>
      <c r="T1028">
        <v>6</v>
      </c>
      <c r="U1028" t="s">
        <v>12</v>
      </c>
      <c r="V1028">
        <v>100</v>
      </c>
      <c r="W1028">
        <v>50054</v>
      </c>
      <c r="X1028" s="1">
        <v>45778</v>
      </c>
      <c r="Y1028" t="s">
        <v>13</v>
      </c>
      <c r="AE1028" s="3">
        <v>0</v>
      </c>
    </row>
    <row r="1029" spans="1:33" x14ac:dyDescent="0.35">
      <c r="A1029" s="1">
        <v>45924</v>
      </c>
      <c r="B1029" t="s">
        <v>26</v>
      </c>
      <c r="C1029" t="s">
        <v>1</v>
      </c>
      <c r="D1029">
        <v>2</v>
      </c>
      <c r="E1029" t="s">
        <v>27</v>
      </c>
      <c r="F1029" t="s">
        <v>28</v>
      </c>
      <c r="G1029" t="s">
        <v>4</v>
      </c>
      <c r="H1029">
        <v>24</v>
      </c>
      <c r="I1029" s="1">
        <v>45778</v>
      </c>
      <c r="J1029" t="s">
        <v>13</v>
      </c>
      <c r="K1029" t="s">
        <v>6</v>
      </c>
      <c r="L1029">
        <v>1</v>
      </c>
      <c r="M1029" t="s">
        <v>7</v>
      </c>
      <c r="N1029" t="s">
        <v>8</v>
      </c>
      <c r="O1029" t="s">
        <v>4</v>
      </c>
      <c r="P1029" t="s">
        <v>9</v>
      </c>
      <c r="Q1029">
        <v>2</v>
      </c>
      <c r="R1029" t="s">
        <v>10</v>
      </c>
      <c r="S1029" t="s">
        <v>11</v>
      </c>
      <c r="T1029">
        <v>6</v>
      </c>
      <c r="U1029" t="s">
        <v>12</v>
      </c>
      <c r="V1029">
        <v>100</v>
      </c>
      <c r="W1029">
        <v>7060</v>
      </c>
      <c r="X1029" s="1">
        <v>45778</v>
      </c>
      <c r="Y1029" t="s">
        <v>13</v>
      </c>
      <c r="AE1029" s="3">
        <v>235.333333333333</v>
      </c>
    </row>
    <row r="1030" spans="1:33" x14ac:dyDescent="0.35">
      <c r="A1030" s="1">
        <v>45924</v>
      </c>
      <c r="B1030" t="s">
        <v>29</v>
      </c>
      <c r="C1030">
        <v>0</v>
      </c>
      <c r="D1030">
        <v>2</v>
      </c>
      <c r="E1030" t="s">
        <v>30</v>
      </c>
      <c r="F1030" t="s">
        <v>31</v>
      </c>
      <c r="G1030" t="s">
        <v>4</v>
      </c>
      <c r="H1030">
        <v>24</v>
      </c>
      <c r="I1030" s="1">
        <v>45778</v>
      </c>
      <c r="J1030" t="s">
        <v>13</v>
      </c>
      <c r="K1030" t="s">
        <v>4</v>
      </c>
      <c r="L1030">
        <v>6</v>
      </c>
      <c r="M1030" t="s">
        <v>7</v>
      </c>
      <c r="N1030" t="s">
        <v>8</v>
      </c>
      <c r="O1030" t="s">
        <v>4</v>
      </c>
      <c r="P1030" t="s">
        <v>9</v>
      </c>
      <c r="Q1030">
        <v>2</v>
      </c>
      <c r="R1030" t="s">
        <v>10</v>
      </c>
      <c r="S1030" t="s">
        <v>11</v>
      </c>
      <c r="T1030">
        <v>6</v>
      </c>
      <c r="U1030" t="s">
        <v>12</v>
      </c>
      <c r="V1030">
        <v>100</v>
      </c>
      <c r="W1030">
        <v>290</v>
      </c>
      <c r="X1030" s="1">
        <v>45778</v>
      </c>
      <c r="Y1030" t="s">
        <v>13</v>
      </c>
      <c r="AE1030" s="3">
        <v>58</v>
      </c>
      <c r="AF1030">
        <f>W1030*L1030</f>
        <v>1740</v>
      </c>
      <c r="AG1030" t="s">
        <v>63</v>
      </c>
    </row>
    <row r="1031" spans="1:33" x14ac:dyDescent="0.35">
      <c r="A1031" s="1">
        <v>45925</v>
      </c>
      <c r="B1031" t="s">
        <v>0</v>
      </c>
      <c r="C1031" t="s">
        <v>1</v>
      </c>
      <c r="D1031">
        <v>2</v>
      </c>
      <c r="E1031" t="s">
        <v>2</v>
      </c>
      <c r="F1031" t="s">
        <v>3</v>
      </c>
      <c r="G1031" t="s">
        <v>4</v>
      </c>
      <c r="H1031">
        <v>24</v>
      </c>
      <c r="I1031" s="1">
        <v>45778</v>
      </c>
      <c r="J1031" t="s">
        <v>5</v>
      </c>
      <c r="K1031" t="s">
        <v>6</v>
      </c>
      <c r="L1031">
        <v>1</v>
      </c>
      <c r="M1031" t="s">
        <v>7</v>
      </c>
      <c r="N1031" t="s">
        <v>8</v>
      </c>
      <c r="O1031" t="s">
        <v>4</v>
      </c>
      <c r="P1031" t="s">
        <v>9</v>
      </c>
      <c r="Q1031">
        <v>2</v>
      </c>
      <c r="R1031" t="s">
        <v>10</v>
      </c>
      <c r="S1031" t="s">
        <v>11</v>
      </c>
      <c r="T1031">
        <v>6</v>
      </c>
      <c r="U1031" t="s">
        <v>12</v>
      </c>
      <c r="V1031">
        <v>100</v>
      </c>
      <c r="W1031">
        <v>7951.9999895199999</v>
      </c>
      <c r="X1031" s="1">
        <v>45778</v>
      </c>
      <c r="Y1031" t="s">
        <v>13</v>
      </c>
      <c r="AE1031" s="3">
        <v>0</v>
      </c>
    </row>
    <row r="1032" spans="1:33" x14ac:dyDescent="0.35">
      <c r="A1032" s="1">
        <v>45925</v>
      </c>
      <c r="B1032" t="s">
        <v>14</v>
      </c>
      <c r="C1032" t="s">
        <v>15</v>
      </c>
      <c r="D1032">
        <v>2</v>
      </c>
      <c r="E1032" t="s">
        <v>16</v>
      </c>
      <c r="G1032" t="s">
        <v>4</v>
      </c>
      <c r="H1032">
        <v>24</v>
      </c>
      <c r="I1032" s="1">
        <v>45778</v>
      </c>
      <c r="J1032" t="s">
        <v>13</v>
      </c>
      <c r="K1032" t="s">
        <v>4</v>
      </c>
      <c r="L1032">
        <v>1</v>
      </c>
      <c r="M1032" t="s">
        <v>7</v>
      </c>
      <c r="N1032" t="s">
        <v>8</v>
      </c>
      <c r="O1032" t="s">
        <v>4</v>
      </c>
      <c r="P1032" t="s">
        <v>9</v>
      </c>
      <c r="Q1032">
        <v>2</v>
      </c>
      <c r="R1032" t="s">
        <v>10</v>
      </c>
      <c r="S1032" t="s">
        <v>11</v>
      </c>
      <c r="T1032">
        <v>6</v>
      </c>
      <c r="U1032" t="s">
        <v>12</v>
      </c>
      <c r="V1032">
        <v>100</v>
      </c>
      <c r="W1032">
        <v>290</v>
      </c>
      <c r="X1032" s="1">
        <v>45778</v>
      </c>
      <c r="Y1032" t="s">
        <v>13</v>
      </c>
      <c r="AE1032" s="3">
        <v>2.9</v>
      </c>
    </row>
    <row r="1033" spans="1:33" x14ac:dyDescent="0.35">
      <c r="A1033" s="1">
        <v>45925</v>
      </c>
      <c r="B1033" t="s">
        <v>17</v>
      </c>
      <c r="C1033" t="s">
        <v>18</v>
      </c>
      <c r="D1033">
        <v>2</v>
      </c>
      <c r="E1033" s="2" t="s">
        <v>19</v>
      </c>
      <c r="F1033" t="s">
        <v>20</v>
      </c>
      <c r="G1033" t="s">
        <v>4</v>
      </c>
      <c r="H1033">
        <v>24</v>
      </c>
      <c r="I1033" s="1">
        <v>45778</v>
      </c>
      <c r="J1033" t="s">
        <v>13</v>
      </c>
      <c r="K1033" t="s">
        <v>6</v>
      </c>
      <c r="L1033">
        <v>1</v>
      </c>
      <c r="M1033" t="s">
        <v>7</v>
      </c>
      <c r="N1033" t="s">
        <v>8</v>
      </c>
      <c r="O1033" t="s">
        <v>4</v>
      </c>
      <c r="P1033" t="s">
        <v>9</v>
      </c>
      <c r="Q1033">
        <v>2</v>
      </c>
      <c r="R1033" t="s">
        <v>10</v>
      </c>
      <c r="S1033" t="s">
        <v>11</v>
      </c>
      <c r="T1033">
        <v>6</v>
      </c>
      <c r="U1033" t="s">
        <v>12</v>
      </c>
      <c r="V1033">
        <v>100</v>
      </c>
      <c r="W1033">
        <v>100370</v>
      </c>
      <c r="X1033" s="1">
        <v>45778</v>
      </c>
      <c r="Y1033" t="s">
        <v>13</v>
      </c>
      <c r="AE1033" s="3">
        <v>1933.53333417666</v>
      </c>
    </row>
    <row r="1034" spans="1:33" x14ac:dyDescent="0.35">
      <c r="A1034" s="1">
        <v>45925</v>
      </c>
      <c r="B1034" t="s">
        <v>21</v>
      </c>
      <c r="C1034" t="s">
        <v>1</v>
      </c>
      <c r="D1034">
        <v>2</v>
      </c>
      <c r="E1034" t="s">
        <v>22</v>
      </c>
      <c r="G1034" t="s">
        <v>4</v>
      </c>
      <c r="H1034">
        <v>24</v>
      </c>
      <c r="I1034" s="1">
        <v>45778</v>
      </c>
      <c r="J1034" t="s">
        <v>13</v>
      </c>
      <c r="K1034" t="s">
        <v>6</v>
      </c>
      <c r="L1034">
        <v>1</v>
      </c>
      <c r="M1034" t="s">
        <v>7</v>
      </c>
      <c r="N1034" t="s">
        <v>8</v>
      </c>
      <c r="O1034" t="s">
        <v>4</v>
      </c>
      <c r="P1034" t="s">
        <v>9</v>
      </c>
      <c r="Q1034">
        <v>2</v>
      </c>
      <c r="R1034" t="s">
        <v>10</v>
      </c>
      <c r="S1034" t="s">
        <v>11</v>
      </c>
      <c r="T1034">
        <v>6</v>
      </c>
      <c r="U1034" t="s">
        <v>12</v>
      </c>
      <c r="V1034">
        <v>100</v>
      </c>
      <c r="W1034">
        <v>50172.000082079998</v>
      </c>
      <c r="X1034" s="1">
        <v>45778</v>
      </c>
      <c r="Y1034" t="s">
        <v>13</v>
      </c>
      <c r="AE1034" s="3">
        <v>1672.400002736</v>
      </c>
    </row>
    <row r="1035" spans="1:33" x14ac:dyDescent="0.35">
      <c r="A1035" s="1">
        <v>45925</v>
      </c>
      <c r="B1035" t="s">
        <v>23</v>
      </c>
      <c r="C1035" t="s">
        <v>1</v>
      </c>
      <c r="D1035">
        <v>2</v>
      </c>
      <c r="E1035" t="s">
        <v>24</v>
      </c>
      <c r="F1035" t="s">
        <v>25</v>
      </c>
      <c r="G1035" t="s">
        <v>4</v>
      </c>
      <c r="H1035">
        <v>24</v>
      </c>
      <c r="I1035" s="1">
        <v>45778</v>
      </c>
      <c r="J1035" t="s">
        <v>5</v>
      </c>
      <c r="K1035" t="s">
        <v>4</v>
      </c>
      <c r="L1035">
        <v>1</v>
      </c>
      <c r="M1035" t="s">
        <v>7</v>
      </c>
      <c r="N1035" t="s">
        <v>8</v>
      </c>
      <c r="O1035" t="s">
        <v>4</v>
      </c>
      <c r="P1035" t="s">
        <v>9</v>
      </c>
      <c r="Q1035">
        <v>2</v>
      </c>
      <c r="R1035" t="s">
        <v>10</v>
      </c>
      <c r="S1035" t="s">
        <v>11</v>
      </c>
      <c r="T1035">
        <v>6</v>
      </c>
      <c r="U1035" t="s">
        <v>12</v>
      </c>
      <c r="V1035">
        <v>100</v>
      </c>
      <c r="W1035">
        <v>50054</v>
      </c>
      <c r="X1035" s="1">
        <v>45778</v>
      </c>
      <c r="Y1035" t="s">
        <v>13</v>
      </c>
      <c r="AE1035" s="3">
        <v>0</v>
      </c>
    </row>
    <row r="1036" spans="1:33" x14ac:dyDescent="0.35">
      <c r="A1036" s="1">
        <v>45925</v>
      </c>
      <c r="B1036" t="s">
        <v>26</v>
      </c>
      <c r="C1036" t="s">
        <v>1</v>
      </c>
      <c r="D1036">
        <v>2</v>
      </c>
      <c r="E1036" t="s">
        <v>27</v>
      </c>
      <c r="F1036" t="s">
        <v>28</v>
      </c>
      <c r="G1036" t="s">
        <v>4</v>
      </c>
      <c r="H1036">
        <v>24</v>
      </c>
      <c r="I1036" s="1">
        <v>45778</v>
      </c>
      <c r="J1036" t="s">
        <v>13</v>
      </c>
      <c r="K1036" t="s">
        <v>6</v>
      </c>
      <c r="L1036">
        <v>1</v>
      </c>
      <c r="M1036" t="s">
        <v>7</v>
      </c>
      <c r="N1036" t="s">
        <v>8</v>
      </c>
      <c r="O1036" t="s">
        <v>4</v>
      </c>
      <c r="P1036" t="s">
        <v>9</v>
      </c>
      <c r="Q1036">
        <v>2</v>
      </c>
      <c r="R1036" t="s">
        <v>10</v>
      </c>
      <c r="S1036" t="s">
        <v>11</v>
      </c>
      <c r="T1036">
        <v>6</v>
      </c>
      <c r="U1036" t="s">
        <v>12</v>
      </c>
      <c r="V1036">
        <v>100</v>
      </c>
      <c r="W1036">
        <v>7060</v>
      </c>
      <c r="X1036" s="1">
        <v>45778</v>
      </c>
      <c r="Y1036" t="s">
        <v>13</v>
      </c>
      <c r="AE1036" s="3">
        <v>235.333333333333</v>
      </c>
    </row>
    <row r="1037" spans="1:33" x14ac:dyDescent="0.35">
      <c r="A1037" s="1">
        <v>45925</v>
      </c>
      <c r="B1037" t="s">
        <v>29</v>
      </c>
      <c r="C1037">
        <v>0</v>
      </c>
      <c r="D1037">
        <v>2</v>
      </c>
      <c r="E1037" t="s">
        <v>30</v>
      </c>
      <c r="F1037" t="s">
        <v>31</v>
      </c>
      <c r="G1037" t="s">
        <v>4</v>
      </c>
      <c r="H1037">
        <v>24</v>
      </c>
      <c r="I1037" s="1">
        <v>45778</v>
      </c>
      <c r="J1037" t="s">
        <v>13</v>
      </c>
      <c r="K1037" t="s">
        <v>4</v>
      </c>
      <c r="L1037">
        <v>6</v>
      </c>
      <c r="M1037" t="s">
        <v>7</v>
      </c>
      <c r="N1037" t="s">
        <v>8</v>
      </c>
      <c r="O1037" t="s">
        <v>4</v>
      </c>
      <c r="P1037" t="s">
        <v>9</v>
      </c>
      <c r="Q1037">
        <v>2</v>
      </c>
      <c r="R1037" t="s">
        <v>10</v>
      </c>
      <c r="S1037" t="s">
        <v>11</v>
      </c>
      <c r="T1037">
        <v>6</v>
      </c>
      <c r="U1037" t="s">
        <v>12</v>
      </c>
      <c r="V1037">
        <v>100</v>
      </c>
      <c r="W1037">
        <v>290</v>
      </c>
      <c r="X1037" s="1">
        <v>45778</v>
      </c>
      <c r="Y1037" t="s">
        <v>13</v>
      </c>
      <c r="AE1037" s="3">
        <v>58</v>
      </c>
      <c r="AF1037">
        <f>W1037*L1037</f>
        <v>1740</v>
      </c>
      <c r="AG1037" t="s">
        <v>63</v>
      </c>
    </row>
    <row r="1038" spans="1:33" x14ac:dyDescent="0.35">
      <c r="A1038" s="1">
        <v>45926</v>
      </c>
      <c r="B1038" t="s">
        <v>0</v>
      </c>
      <c r="C1038" t="s">
        <v>1</v>
      </c>
      <c r="D1038">
        <v>2</v>
      </c>
      <c r="E1038" t="s">
        <v>2</v>
      </c>
      <c r="F1038" t="s">
        <v>3</v>
      </c>
      <c r="G1038" t="s">
        <v>4</v>
      </c>
      <c r="H1038">
        <v>24</v>
      </c>
      <c r="I1038" s="1">
        <v>45778</v>
      </c>
      <c r="J1038" t="s">
        <v>5</v>
      </c>
      <c r="K1038" t="s">
        <v>6</v>
      </c>
      <c r="L1038">
        <v>1</v>
      </c>
      <c r="M1038" t="s">
        <v>7</v>
      </c>
      <c r="N1038" t="s">
        <v>8</v>
      </c>
      <c r="O1038" t="s">
        <v>4</v>
      </c>
      <c r="P1038" t="s">
        <v>9</v>
      </c>
      <c r="Q1038">
        <v>2</v>
      </c>
      <c r="R1038" t="s">
        <v>10</v>
      </c>
      <c r="S1038" t="s">
        <v>11</v>
      </c>
      <c r="T1038">
        <v>6</v>
      </c>
      <c r="U1038" t="s">
        <v>12</v>
      </c>
      <c r="V1038">
        <v>100</v>
      </c>
      <c r="W1038">
        <v>7951.9999895199999</v>
      </c>
      <c r="X1038" s="1">
        <v>45778</v>
      </c>
      <c r="Y1038" t="s">
        <v>13</v>
      </c>
      <c r="AE1038" s="3">
        <v>0</v>
      </c>
    </row>
    <row r="1039" spans="1:33" x14ac:dyDescent="0.35">
      <c r="A1039" s="1">
        <v>45926</v>
      </c>
      <c r="B1039" t="s">
        <v>14</v>
      </c>
      <c r="C1039" t="s">
        <v>15</v>
      </c>
      <c r="D1039">
        <v>2</v>
      </c>
      <c r="E1039" t="s">
        <v>16</v>
      </c>
      <c r="G1039" t="s">
        <v>4</v>
      </c>
      <c r="H1039">
        <v>24</v>
      </c>
      <c r="I1039" s="1">
        <v>45778</v>
      </c>
      <c r="J1039" t="s">
        <v>13</v>
      </c>
      <c r="K1039" t="s">
        <v>4</v>
      </c>
      <c r="L1039">
        <v>1</v>
      </c>
      <c r="M1039" t="s">
        <v>7</v>
      </c>
      <c r="N1039" t="s">
        <v>8</v>
      </c>
      <c r="O1039" t="s">
        <v>4</v>
      </c>
      <c r="P1039" t="s">
        <v>9</v>
      </c>
      <c r="Q1039">
        <v>2</v>
      </c>
      <c r="R1039" t="s">
        <v>10</v>
      </c>
      <c r="S1039" t="s">
        <v>11</v>
      </c>
      <c r="T1039">
        <v>6</v>
      </c>
      <c r="U1039" t="s">
        <v>12</v>
      </c>
      <c r="V1039">
        <v>100</v>
      </c>
      <c r="W1039">
        <v>290</v>
      </c>
      <c r="X1039" s="1">
        <v>45778</v>
      </c>
      <c r="Y1039" t="s">
        <v>13</v>
      </c>
      <c r="AE1039" s="3">
        <v>2.9</v>
      </c>
    </row>
    <row r="1040" spans="1:33" x14ac:dyDescent="0.35">
      <c r="A1040" s="1">
        <v>45926</v>
      </c>
      <c r="B1040" t="s">
        <v>17</v>
      </c>
      <c r="C1040" t="s">
        <v>18</v>
      </c>
      <c r="D1040">
        <v>2</v>
      </c>
      <c r="E1040" s="2" t="s">
        <v>19</v>
      </c>
      <c r="F1040" t="s">
        <v>20</v>
      </c>
      <c r="G1040" t="s">
        <v>4</v>
      </c>
      <c r="H1040">
        <v>24</v>
      </c>
      <c r="I1040" s="1">
        <v>45778</v>
      </c>
      <c r="J1040" t="s">
        <v>13</v>
      </c>
      <c r="K1040" t="s">
        <v>6</v>
      </c>
      <c r="L1040">
        <v>1</v>
      </c>
      <c r="M1040" t="s">
        <v>7</v>
      </c>
      <c r="N1040" t="s">
        <v>8</v>
      </c>
      <c r="O1040" t="s">
        <v>4</v>
      </c>
      <c r="P1040" t="s">
        <v>9</v>
      </c>
      <c r="Q1040">
        <v>2</v>
      </c>
      <c r="R1040" t="s">
        <v>10</v>
      </c>
      <c r="S1040" t="s">
        <v>11</v>
      </c>
      <c r="T1040">
        <v>6</v>
      </c>
      <c r="U1040" t="s">
        <v>12</v>
      </c>
      <c r="V1040">
        <v>100</v>
      </c>
      <c r="W1040">
        <v>100370</v>
      </c>
      <c r="X1040" s="1">
        <v>45778</v>
      </c>
      <c r="Y1040" t="s">
        <v>13</v>
      </c>
      <c r="AE1040" s="3">
        <v>1933.53333417666</v>
      </c>
    </row>
    <row r="1041" spans="1:33" x14ac:dyDescent="0.35">
      <c r="A1041" s="1">
        <v>45926</v>
      </c>
      <c r="B1041" t="s">
        <v>21</v>
      </c>
      <c r="C1041" t="s">
        <v>1</v>
      </c>
      <c r="D1041">
        <v>2</v>
      </c>
      <c r="E1041" t="s">
        <v>22</v>
      </c>
      <c r="G1041" t="s">
        <v>4</v>
      </c>
      <c r="H1041">
        <v>24</v>
      </c>
      <c r="I1041" s="1">
        <v>45778</v>
      </c>
      <c r="J1041" t="s">
        <v>13</v>
      </c>
      <c r="K1041" t="s">
        <v>6</v>
      </c>
      <c r="L1041">
        <v>1</v>
      </c>
      <c r="M1041" t="s">
        <v>7</v>
      </c>
      <c r="N1041" t="s">
        <v>8</v>
      </c>
      <c r="O1041" t="s">
        <v>4</v>
      </c>
      <c r="P1041" t="s">
        <v>9</v>
      </c>
      <c r="Q1041">
        <v>2</v>
      </c>
      <c r="R1041" t="s">
        <v>10</v>
      </c>
      <c r="S1041" t="s">
        <v>11</v>
      </c>
      <c r="T1041">
        <v>6</v>
      </c>
      <c r="U1041" t="s">
        <v>12</v>
      </c>
      <c r="V1041">
        <v>100</v>
      </c>
      <c r="W1041">
        <v>50172.000082079998</v>
      </c>
      <c r="X1041" s="1">
        <v>45778</v>
      </c>
      <c r="Y1041" t="s">
        <v>13</v>
      </c>
      <c r="AE1041" s="3">
        <v>1672.400002736</v>
      </c>
    </row>
    <row r="1042" spans="1:33" x14ac:dyDescent="0.35">
      <c r="A1042" s="1">
        <v>45926</v>
      </c>
      <c r="B1042" t="s">
        <v>23</v>
      </c>
      <c r="C1042" t="s">
        <v>1</v>
      </c>
      <c r="D1042">
        <v>2</v>
      </c>
      <c r="E1042" t="s">
        <v>24</v>
      </c>
      <c r="F1042" t="s">
        <v>25</v>
      </c>
      <c r="G1042" t="s">
        <v>4</v>
      </c>
      <c r="H1042">
        <v>24</v>
      </c>
      <c r="I1042" s="1">
        <v>45778</v>
      </c>
      <c r="J1042" t="s">
        <v>5</v>
      </c>
      <c r="K1042" t="s">
        <v>4</v>
      </c>
      <c r="L1042">
        <v>1</v>
      </c>
      <c r="M1042" t="s">
        <v>7</v>
      </c>
      <c r="N1042" t="s">
        <v>8</v>
      </c>
      <c r="O1042" t="s">
        <v>4</v>
      </c>
      <c r="P1042" t="s">
        <v>9</v>
      </c>
      <c r="Q1042">
        <v>2</v>
      </c>
      <c r="R1042" t="s">
        <v>10</v>
      </c>
      <c r="S1042" t="s">
        <v>11</v>
      </c>
      <c r="T1042">
        <v>6</v>
      </c>
      <c r="U1042" t="s">
        <v>12</v>
      </c>
      <c r="V1042">
        <v>100</v>
      </c>
      <c r="W1042">
        <v>50054</v>
      </c>
      <c r="X1042" s="1">
        <v>45778</v>
      </c>
      <c r="Y1042" t="s">
        <v>13</v>
      </c>
      <c r="AE1042" s="3">
        <v>0</v>
      </c>
    </row>
    <row r="1043" spans="1:33" x14ac:dyDescent="0.35">
      <c r="A1043" s="1">
        <v>45926</v>
      </c>
      <c r="B1043" t="s">
        <v>26</v>
      </c>
      <c r="C1043" t="s">
        <v>1</v>
      </c>
      <c r="D1043">
        <v>2</v>
      </c>
      <c r="E1043" t="s">
        <v>27</v>
      </c>
      <c r="F1043" t="s">
        <v>28</v>
      </c>
      <c r="G1043" t="s">
        <v>4</v>
      </c>
      <c r="H1043">
        <v>24</v>
      </c>
      <c r="I1043" s="1">
        <v>45778</v>
      </c>
      <c r="J1043" t="s">
        <v>13</v>
      </c>
      <c r="K1043" t="s">
        <v>6</v>
      </c>
      <c r="L1043">
        <v>1</v>
      </c>
      <c r="M1043" t="s">
        <v>7</v>
      </c>
      <c r="N1043" t="s">
        <v>8</v>
      </c>
      <c r="O1043" t="s">
        <v>4</v>
      </c>
      <c r="P1043" t="s">
        <v>9</v>
      </c>
      <c r="Q1043">
        <v>2</v>
      </c>
      <c r="R1043" t="s">
        <v>10</v>
      </c>
      <c r="S1043" t="s">
        <v>11</v>
      </c>
      <c r="T1043">
        <v>6</v>
      </c>
      <c r="U1043" t="s">
        <v>12</v>
      </c>
      <c r="V1043">
        <v>100</v>
      </c>
      <c r="W1043">
        <v>7060</v>
      </c>
      <c r="X1043" s="1">
        <v>45778</v>
      </c>
      <c r="Y1043" t="s">
        <v>13</v>
      </c>
      <c r="AE1043" s="3">
        <v>235.333333333333</v>
      </c>
    </row>
    <row r="1044" spans="1:33" x14ac:dyDescent="0.35">
      <c r="A1044" s="1">
        <v>45926</v>
      </c>
      <c r="B1044" t="s">
        <v>29</v>
      </c>
      <c r="C1044">
        <v>0</v>
      </c>
      <c r="D1044">
        <v>2</v>
      </c>
      <c r="E1044" t="s">
        <v>30</v>
      </c>
      <c r="F1044" t="s">
        <v>31</v>
      </c>
      <c r="G1044" t="s">
        <v>4</v>
      </c>
      <c r="H1044">
        <v>24</v>
      </c>
      <c r="I1044" s="1">
        <v>45778</v>
      </c>
      <c r="J1044" t="s">
        <v>13</v>
      </c>
      <c r="K1044" t="s">
        <v>4</v>
      </c>
      <c r="L1044">
        <v>6</v>
      </c>
      <c r="M1044" t="s">
        <v>7</v>
      </c>
      <c r="N1044" t="s">
        <v>8</v>
      </c>
      <c r="O1044" t="s">
        <v>4</v>
      </c>
      <c r="P1044" t="s">
        <v>9</v>
      </c>
      <c r="Q1044">
        <v>2</v>
      </c>
      <c r="R1044" t="s">
        <v>10</v>
      </c>
      <c r="S1044" t="s">
        <v>11</v>
      </c>
      <c r="T1044">
        <v>6</v>
      </c>
      <c r="U1044" t="s">
        <v>12</v>
      </c>
      <c r="V1044">
        <v>100</v>
      </c>
      <c r="W1044">
        <v>290</v>
      </c>
      <c r="X1044" s="1">
        <v>45778</v>
      </c>
      <c r="Y1044" t="s">
        <v>13</v>
      </c>
      <c r="AE1044" s="3">
        <v>58</v>
      </c>
      <c r="AF1044">
        <f>W1044*L1044</f>
        <v>1740</v>
      </c>
      <c r="AG1044" t="s">
        <v>63</v>
      </c>
    </row>
    <row r="1045" spans="1:33" x14ac:dyDescent="0.35">
      <c r="A1045" s="1">
        <v>45927</v>
      </c>
      <c r="B1045" t="s">
        <v>0</v>
      </c>
      <c r="C1045" t="s">
        <v>1</v>
      </c>
      <c r="D1045">
        <v>2</v>
      </c>
      <c r="E1045" t="s">
        <v>2</v>
      </c>
      <c r="F1045" t="s">
        <v>3</v>
      </c>
      <c r="G1045" t="s">
        <v>4</v>
      </c>
      <c r="H1045">
        <v>24</v>
      </c>
      <c r="I1045" s="1">
        <v>45778</v>
      </c>
      <c r="J1045" t="s">
        <v>5</v>
      </c>
      <c r="K1045" t="s">
        <v>6</v>
      </c>
      <c r="L1045">
        <v>1</v>
      </c>
      <c r="M1045" t="s">
        <v>7</v>
      </c>
      <c r="N1045" t="s">
        <v>8</v>
      </c>
      <c r="O1045" t="s">
        <v>4</v>
      </c>
      <c r="P1045" t="s">
        <v>9</v>
      </c>
      <c r="Q1045">
        <v>2</v>
      </c>
      <c r="R1045" t="s">
        <v>10</v>
      </c>
      <c r="S1045" t="s">
        <v>11</v>
      </c>
      <c r="T1045">
        <v>6</v>
      </c>
      <c r="U1045" t="s">
        <v>12</v>
      </c>
      <c r="V1045">
        <v>100</v>
      </c>
      <c r="W1045">
        <v>7951.9999895199999</v>
      </c>
      <c r="X1045" s="1">
        <v>45778</v>
      </c>
      <c r="Y1045" t="s">
        <v>13</v>
      </c>
      <c r="AE1045" s="3">
        <v>0</v>
      </c>
    </row>
    <row r="1046" spans="1:33" x14ac:dyDescent="0.35">
      <c r="A1046" s="1">
        <v>45927</v>
      </c>
      <c r="B1046" t="s">
        <v>14</v>
      </c>
      <c r="C1046" t="s">
        <v>15</v>
      </c>
      <c r="D1046">
        <v>2</v>
      </c>
      <c r="E1046" t="s">
        <v>16</v>
      </c>
      <c r="G1046" t="s">
        <v>4</v>
      </c>
      <c r="H1046">
        <v>24</v>
      </c>
      <c r="I1046" s="1">
        <v>45778</v>
      </c>
      <c r="J1046" t="s">
        <v>13</v>
      </c>
      <c r="K1046" t="s">
        <v>4</v>
      </c>
      <c r="L1046">
        <v>1</v>
      </c>
      <c r="M1046" t="s">
        <v>7</v>
      </c>
      <c r="N1046" t="s">
        <v>8</v>
      </c>
      <c r="O1046" t="s">
        <v>4</v>
      </c>
      <c r="P1046" t="s">
        <v>9</v>
      </c>
      <c r="Q1046">
        <v>2</v>
      </c>
      <c r="R1046" t="s">
        <v>10</v>
      </c>
      <c r="S1046" t="s">
        <v>11</v>
      </c>
      <c r="T1046">
        <v>6</v>
      </c>
      <c r="U1046" t="s">
        <v>12</v>
      </c>
      <c r="V1046">
        <v>100</v>
      </c>
      <c r="W1046">
        <v>290</v>
      </c>
      <c r="X1046" s="1">
        <v>45778</v>
      </c>
      <c r="Y1046" t="s">
        <v>13</v>
      </c>
      <c r="AE1046" s="3">
        <v>2.9</v>
      </c>
    </row>
    <row r="1047" spans="1:33" x14ac:dyDescent="0.35">
      <c r="A1047" s="1">
        <v>45927</v>
      </c>
      <c r="B1047" t="s">
        <v>17</v>
      </c>
      <c r="C1047" t="s">
        <v>18</v>
      </c>
      <c r="D1047">
        <v>2</v>
      </c>
      <c r="E1047" s="2" t="s">
        <v>19</v>
      </c>
      <c r="F1047" t="s">
        <v>20</v>
      </c>
      <c r="G1047" t="s">
        <v>4</v>
      </c>
      <c r="H1047">
        <v>24</v>
      </c>
      <c r="I1047" s="1">
        <v>45778</v>
      </c>
      <c r="J1047" t="s">
        <v>13</v>
      </c>
      <c r="K1047" t="s">
        <v>6</v>
      </c>
      <c r="L1047">
        <v>1</v>
      </c>
      <c r="M1047" t="s">
        <v>7</v>
      </c>
      <c r="N1047" t="s">
        <v>8</v>
      </c>
      <c r="O1047" t="s">
        <v>4</v>
      </c>
      <c r="P1047" t="s">
        <v>9</v>
      </c>
      <c r="Q1047">
        <v>2</v>
      </c>
      <c r="R1047" t="s">
        <v>10</v>
      </c>
      <c r="S1047" t="s">
        <v>11</v>
      </c>
      <c r="T1047">
        <v>6</v>
      </c>
      <c r="U1047" t="s">
        <v>12</v>
      </c>
      <c r="V1047">
        <v>100</v>
      </c>
      <c r="W1047">
        <v>100370</v>
      </c>
      <c r="X1047" s="1">
        <v>45778</v>
      </c>
      <c r="Y1047" t="s">
        <v>13</v>
      </c>
      <c r="AE1047" s="3">
        <v>1933.53333417666</v>
      </c>
    </row>
    <row r="1048" spans="1:33" x14ac:dyDescent="0.35">
      <c r="A1048" s="1">
        <v>45927</v>
      </c>
      <c r="B1048" t="s">
        <v>21</v>
      </c>
      <c r="C1048" t="s">
        <v>1</v>
      </c>
      <c r="D1048">
        <v>2</v>
      </c>
      <c r="E1048" t="s">
        <v>22</v>
      </c>
      <c r="G1048" t="s">
        <v>4</v>
      </c>
      <c r="H1048">
        <v>24</v>
      </c>
      <c r="I1048" s="1">
        <v>45778</v>
      </c>
      <c r="J1048" t="s">
        <v>13</v>
      </c>
      <c r="K1048" t="s">
        <v>6</v>
      </c>
      <c r="L1048">
        <v>1</v>
      </c>
      <c r="M1048" t="s">
        <v>7</v>
      </c>
      <c r="N1048" t="s">
        <v>8</v>
      </c>
      <c r="O1048" t="s">
        <v>4</v>
      </c>
      <c r="P1048" t="s">
        <v>9</v>
      </c>
      <c r="Q1048">
        <v>2</v>
      </c>
      <c r="R1048" t="s">
        <v>10</v>
      </c>
      <c r="S1048" t="s">
        <v>11</v>
      </c>
      <c r="T1048">
        <v>6</v>
      </c>
      <c r="U1048" t="s">
        <v>12</v>
      </c>
      <c r="V1048">
        <v>100</v>
      </c>
      <c r="W1048">
        <v>50172.000082079998</v>
      </c>
      <c r="X1048" s="1">
        <v>45778</v>
      </c>
      <c r="Y1048" t="s">
        <v>13</v>
      </c>
      <c r="AE1048" s="3">
        <v>1672.400002736</v>
      </c>
    </row>
    <row r="1049" spans="1:33" x14ac:dyDescent="0.35">
      <c r="A1049" s="1">
        <v>45927</v>
      </c>
      <c r="B1049" t="s">
        <v>23</v>
      </c>
      <c r="C1049" t="s">
        <v>1</v>
      </c>
      <c r="D1049">
        <v>2</v>
      </c>
      <c r="E1049" t="s">
        <v>24</v>
      </c>
      <c r="F1049" t="s">
        <v>25</v>
      </c>
      <c r="G1049" t="s">
        <v>4</v>
      </c>
      <c r="H1049">
        <v>24</v>
      </c>
      <c r="I1049" s="1">
        <v>45778</v>
      </c>
      <c r="J1049" t="s">
        <v>5</v>
      </c>
      <c r="K1049" t="s">
        <v>4</v>
      </c>
      <c r="L1049">
        <v>1</v>
      </c>
      <c r="M1049" t="s">
        <v>7</v>
      </c>
      <c r="N1049" t="s">
        <v>8</v>
      </c>
      <c r="O1049" t="s">
        <v>4</v>
      </c>
      <c r="P1049" t="s">
        <v>9</v>
      </c>
      <c r="Q1049">
        <v>2</v>
      </c>
      <c r="R1049" t="s">
        <v>10</v>
      </c>
      <c r="S1049" t="s">
        <v>11</v>
      </c>
      <c r="T1049">
        <v>6</v>
      </c>
      <c r="U1049" t="s">
        <v>12</v>
      </c>
      <c r="V1049">
        <v>100</v>
      </c>
      <c r="W1049">
        <v>50054</v>
      </c>
      <c r="X1049" s="1">
        <v>45778</v>
      </c>
      <c r="Y1049" t="s">
        <v>13</v>
      </c>
      <c r="AE1049" s="3">
        <v>0</v>
      </c>
    </row>
    <row r="1050" spans="1:33" x14ac:dyDescent="0.35">
      <c r="A1050" s="1">
        <v>45927</v>
      </c>
      <c r="B1050" t="s">
        <v>26</v>
      </c>
      <c r="C1050" t="s">
        <v>1</v>
      </c>
      <c r="D1050">
        <v>2</v>
      </c>
      <c r="E1050" t="s">
        <v>27</v>
      </c>
      <c r="F1050" t="s">
        <v>28</v>
      </c>
      <c r="G1050" t="s">
        <v>4</v>
      </c>
      <c r="H1050">
        <v>24</v>
      </c>
      <c r="I1050" s="1">
        <v>45778</v>
      </c>
      <c r="J1050" t="s">
        <v>13</v>
      </c>
      <c r="K1050" t="s">
        <v>6</v>
      </c>
      <c r="L1050">
        <v>1</v>
      </c>
      <c r="M1050" t="s">
        <v>7</v>
      </c>
      <c r="N1050" t="s">
        <v>8</v>
      </c>
      <c r="O1050" t="s">
        <v>4</v>
      </c>
      <c r="P1050" t="s">
        <v>9</v>
      </c>
      <c r="Q1050">
        <v>2</v>
      </c>
      <c r="R1050" t="s">
        <v>10</v>
      </c>
      <c r="S1050" t="s">
        <v>11</v>
      </c>
      <c r="T1050">
        <v>6</v>
      </c>
      <c r="U1050" t="s">
        <v>12</v>
      </c>
      <c r="V1050">
        <v>100</v>
      </c>
      <c r="W1050">
        <v>7060</v>
      </c>
      <c r="X1050" s="1">
        <v>45778</v>
      </c>
      <c r="Y1050" t="s">
        <v>13</v>
      </c>
      <c r="AE1050" s="3">
        <v>235.333333333333</v>
      </c>
    </row>
    <row r="1051" spans="1:33" x14ac:dyDescent="0.35">
      <c r="A1051" s="1">
        <v>45927</v>
      </c>
      <c r="B1051" t="s">
        <v>29</v>
      </c>
      <c r="C1051">
        <v>0</v>
      </c>
      <c r="D1051">
        <v>2</v>
      </c>
      <c r="E1051" t="s">
        <v>30</v>
      </c>
      <c r="F1051" t="s">
        <v>31</v>
      </c>
      <c r="G1051" t="s">
        <v>4</v>
      </c>
      <c r="H1051">
        <v>24</v>
      </c>
      <c r="I1051" s="1">
        <v>45778</v>
      </c>
      <c r="J1051" t="s">
        <v>13</v>
      </c>
      <c r="K1051" t="s">
        <v>4</v>
      </c>
      <c r="L1051">
        <v>6</v>
      </c>
      <c r="M1051" t="s">
        <v>7</v>
      </c>
      <c r="N1051" t="s">
        <v>8</v>
      </c>
      <c r="O1051" t="s">
        <v>4</v>
      </c>
      <c r="P1051" t="s">
        <v>9</v>
      </c>
      <c r="Q1051">
        <v>2</v>
      </c>
      <c r="R1051" t="s">
        <v>10</v>
      </c>
      <c r="S1051" t="s">
        <v>11</v>
      </c>
      <c r="T1051">
        <v>6</v>
      </c>
      <c r="U1051" t="s">
        <v>12</v>
      </c>
      <c r="V1051">
        <v>100</v>
      </c>
      <c r="W1051">
        <v>290</v>
      </c>
      <c r="X1051" s="1">
        <v>45778</v>
      </c>
      <c r="Y1051" t="s">
        <v>13</v>
      </c>
      <c r="AE1051" s="3">
        <v>58</v>
      </c>
      <c r="AF1051">
        <f>W1051*L1051</f>
        <v>1740</v>
      </c>
      <c r="AG1051" t="s">
        <v>63</v>
      </c>
    </row>
    <row r="1052" spans="1:33" x14ac:dyDescent="0.35">
      <c r="A1052" s="1">
        <v>45928</v>
      </c>
      <c r="B1052" t="s">
        <v>0</v>
      </c>
      <c r="C1052" t="s">
        <v>1</v>
      </c>
      <c r="D1052">
        <v>2</v>
      </c>
      <c r="E1052" t="s">
        <v>2</v>
      </c>
      <c r="F1052" t="s">
        <v>3</v>
      </c>
      <c r="G1052" t="s">
        <v>4</v>
      </c>
      <c r="H1052">
        <v>24</v>
      </c>
      <c r="I1052" s="1">
        <v>45778</v>
      </c>
      <c r="J1052" t="s">
        <v>5</v>
      </c>
      <c r="K1052" t="s">
        <v>6</v>
      </c>
      <c r="L1052">
        <v>1</v>
      </c>
      <c r="M1052" t="s">
        <v>7</v>
      </c>
      <c r="N1052" t="s">
        <v>8</v>
      </c>
      <c r="O1052" t="s">
        <v>4</v>
      </c>
      <c r="P1052" t="s">
        <v>9</v>
      </c>
      <c r="Q1052">
        <v>2</v>
      </c>
      <c r="R1052" t="s">
        <v>10</v>
      </c>
      <c r="S1052" t="s">
        <v>11</v>
      </c>
      <c r="T1052">
        <v>6</v>
      </c>
      <c r="U1052" t="s">
        <v>12</v>
      </c>
      <c r="V1052">
        <v>100</v>
      </c>
      <c r="W1052">
        <v>7951.9999895199999</v>
      </c>
      <c r="X1052" s="1">
        <v>45778</v>
      </c>
      <c r="Y1052" t="s">
        <v>13</v>
      </c>
      <c r="AE1052" s="3">
        <v>0</v>
      </c>
    </row>
    <row r="1053" spans="1:33" x14ac:dyDescent="0.35">
      <c r="A1053" s="1">
        <v>45928</v>
      </c>
      <c r="B1053" t="s">
        <v>14</v>
      </c>
      <c r="C1053" t="s">
        <v>15</v>
      </c>
      <c r="D1053">
        <v>2</v>
      </c>
      <c r="E1053" t="s">
        <v>16</v>
      </c>
      <c r="G1053" t="s">
        <v>4</v>
      </c>
      <c r="H1053">
        <v>24</v>
      </c>
      <c r="I1053" s="1">
        <v>45778</v>
      </c>
      <c r="J1053" t="s">
        <v>13</v>
      </c>
      <c r="K1053" t="s">
        <v>4</v>
      </c>
      <c r="L1053">
        <v>1</v>
      </c>
      <c r="M1053" t="s">
        <v>7</v>
      </c>
      <c r="N1053" t="s">
        <v>8</v>
      </c>
      <c r="O1053" t="s">
        <v>4</v>
      </c>
      <c r="P1053" t="s">
        <v>9</v>
      </c>
      <c r="Q1053">
        <v>2</v>
      </c>
      <c r="R1053" t="s">
        <v>10</v>
      </c>
      <c r="S1053" t="s">
        <v>11</v>
      </c>
      <c r="T1053">
        <v>6</v>
      </c>
      <c r="U1053" t="s">
        <v>12</v>
      </c>
      <c r="V1053">
        <v>100</v>
      </c>
      <c r="W1053">
        <v>290</v>
      </c>
      <c r="X1053" s="1">
        <v>45778</v>
      </c>
      <c r="Y1053" t="s">
        <v>13</v>
      </c>
      <c r="AE1053" s="3">
        <v>2.9</v>
      </c>
    </row>
    <row r="1054" spans="1:33" x14ac:dyDescent="0.35">
      <c r="A1054" s="1">
        <v>45928</v>
      </c>
      <c r="B1054" t="s">
        <v>17</v>
      </c>
      <c r="C1054" t="s">
        <v>18</v>
      </c>
      <c r="D1054">
        <v>2</v>
      </c>
      <c r="E1054" s="2" t="s">
        <v>19</v>
      </c>
      <c r="F1054" t="s">
        <v>20</v>
      </c>
      <c r="G1054" t="s">
        <v>4</v>
      </c>
      <c r="H1054">
        <v>24</v>
      </c>
      <c r="I1054" s="1">
        <v>45778</v>
      </c>
      <c r="J1054" t="s">
        <v>13</v>
      </c>
      <c r="K1054" t="s">
        <v>6</v>
      </c>
      <c r="L1054">
        <v>1</v>
      </c>
      <c r="M1054" t="s">
        <v>7</v>
      </c>
      <c r="N1054" t="s">
        <v>8</v>
      </c>
      <c r="O1054" t="s">
        <v>4</v>
      </c>
      <c r="P1054" t="s">
        <v>9</v>
      </c>
      <c r="Q1054">
        <v>2</v>
      </c>
      <c r="R1054" t="s">
        <v>10</v>
      </c>
      <c r="S1054" t="s">
        <v>11</v>
      </c>
      <c r="T1054">
        <v>6</v>
      </c>
      <c r="U1054" t="s">
        <v>12</v>
      </c>
      <c r="V1054">
        <v>100</v>
      </c>
      <c r="W1054">
        <v>100370</v>
      </c>
      <c r="X1054" s="1">
        <v>45778</v>
      </c>
      <c r="Y1054" t="s">
        <v>13</v>
      </c>
      <c r="AE1054" s="3">
        <v>1933.53333417666</v>
      </c>
    </row>
    <row r="1055" spans="1:33" x14ac:dyDescent="0.35">
      <c r="A1055" s="1">
        <v>45928</v>
      </c>
      <c r="B1055" t="s">
        <v>21</v>
      </c>
      <c r="C1055" t="s">
        <v>1</v>
      </c>
      <c r="D1055">
        <v>2</v>
      </c>
      <c r="E1055" t="s">
        <v>22</v>
      </c>
      <c r="G1055" t="s">
        <v>4</v>
      </c>
      <c r="H1055">
        <v>24</v>
      </c>
      <c r="I1055" s="1">
        <v>45778</v>
      </c>
      <c r="J1055" t="s">
        <v>13</v>
      </c>
      <c r="K1055" t="s">
        <v>6</v>
      </c>
      <c r="L1055">
        <v>1</v>
      </c>
      <c r="M1055" t="s">
        <v>7</v>
      </c>
      <c r="N1055" t="s">
        <v>8</v>
      </c>
      <c r="O1055" t="s">
        <v>4</v>
      </c>
      <c r="P1055" t="s">
        <v>9</v>
      </c>
      <c r="Q1055">
        <v>2</v>
      </c>
      <c r="R1055" t="s">
        <v>10</v>
      </c>
      <c r="S1055" t="s">
        <v>11</v>
      </c>
      <c r="T1055">
        <v>6</v>
      </c>
      <c r="U1055" t="s">
        <v>12</v>
      </c>
      <c r="V1055">
        <v>100</v>
      </c>
      <c r="W1055">
        <v>50172.000082079998</v>
      </c>
      <c r="X1055" s="1">
        <v>45778</v>
      </c>
      <c r="Y1055" t="s">
        <v>13</v>
      </c>
      <c r="AE1055" s="3">
        <v>1672.400002736</v>
      </c>
    </row>
    <row r="1056" spans="1:33" x14ac:dyDescent="0.35">
      <c r="A1056" s="1">
        <v>45928</v>
      </c>
      <c r="B1056" t="s">
        <v>23</v>
      </c>
      <c r="C1056" t="s">
        <v>1</v>
      </c>
      <c r="D1056">
        <v>2</v>
      </c>
      <c r="E1056" t="s">
        <v>24</v>
      </c>
      <c r="F1056" t="s">
        <v>25</v>
      </c>
      <c r="G1056" t="s">
        <v>4</v>
      </c>
      <c r="H1056">
        <v>24</v>
      </c>
      <c r="I1056" s="1">
        <v>45778</v>
      </c>
      <c r="J1056" t="s">
        <v>5</v>
      </c>
      <c r="K1056" t="s">
        <v>4</v>
      </c>
      <c r="L1056">
        <v>1</v>
      </c>
      <c r="M1056" t="s">
        <v>7</v>
      </c>
      <c r="N1056" t="s">
        <v>8</v>
      </c>
      <c r="O1056" t="s">
        <v>4</v>
      </c>
      <c r="P1056" t="s">
        <v>9</v>
      </c>
      <c r="Q1056">
        <v>2</v>
      </c>
      <c r="R1056" t="s">
        <v>10</v>
      </c>
      <c r="S1056" t="s">
        <v>11</v>
      </c>
      <c r="T1056">
        <v>6</v>
      </c>
      <c r="U1056" t="s">
        <v>12</v>
      </c>
      <c r="V1056">
        <v>100</v>
      </c>
      <c r="W1056">
        <v>50054</v>
      </c>
      <c r="X1056" s="1">
        <v>45778</v>
      </c>
      <c r="Y1056" t="s">
        <v>13</v>
      </c>
      <c r="AE1056" s="3">
        <v>0</v>
      </c>
    </row>
    <row r="1057" spans="1:33" x14ac:dyDescent="0.35">
      <c r="A1057" s="1">
        <v>45928</v>
      </c>
      <c r="B1057" t="s">
        <v>26</v>
      </c>
      <c r="C1057" t="s">
        <v>1</v>
      </c>
      <c r="D1057">
        <v>2</v>
      </c>
      <c r="E1057" t="s">
        <v>27</v>
      </c>
      <c r="F1057" t="s">
        <v>28</v>
      </c>
      <c r="G1057" t="s">
        <v>4</v>
      </c>
      <c r="H1057">
        <v>24</v>
      </c>
      <c r="I1057" s="1">
        <v>45778</v>
      </c>
      <c r="J1057" t="s">
        <v>13</v>
      </c>
      <c r="K1057" t="s">
        <v>6</v>
      </c>
      <c r="L1057">
        <v>1</v>
      </c>
      <c r="M1057" t="s">
        <v>7</v>
      </c>
      <c r="N1057" t="s">
        <v>8</v>
      </c>
      <c r="O1057" t="s">
        <v>4</v>
      </c>
      <c r="P1057" t="s">
        <v>9</v>
      </c>
      <c r="Q1057">
        <v>2</v>
      </c>
      <c r="R1057" t="s">
        <v>10</v>
      </c>
      <c r="S1057" t="s">
        <v>11</v>
      </c>
      <c r="T1057">
        <v>6</v>
      </c>
      <c r="U1057" t="s">
        <v>12</v>
      </c>
      <c r="V1057">
        <v>100</v>
      </c>
      <c r="W1057">
        <v>7060</v>
      </c>
      <c r="X1057" s="1">
        <v>45778</v>
      </c>
      <c r="Y1057" t="s">
        <v>13</v>
      </c>
      <c r="AE1057" s="3">
        <v>235.333333333333</v>
      </c>
    </row>
    <row r="1058" spans="1:33" x14ac:dyDescent="0.35">
      <c r="A1058" s="1">
        <v>45928</v>
      </c>
      <c r="B1058" t="s">
        <v>29</v>
      </c>
      <c r="C1058">
        <v>0</v>
      </c>
      <c r="D1058">
        <v>2</v>
      </c>
      <c r="E1058" t="s">
        <v>30</v>
      </c>
      <c r="F1058" t="s">
        <v>31</v>
      </c>
      <c r="G1058" t="s">
        <v>4</v>
      </c>
      <c r="H1058">
        <v>24</v>
      </c>
      <c r="I1058" s="1">
        <v>45778</v>
      </c>
      <c r="J1058" t="s">
        <v>13</v>
      </c>
      <c r="K1058" t="s">
        <v>4</v>
      </c>
      <c r="L1058">
        <v>6</v>
      </c>
      <c r="M1058" t="s">
        <v>7</v>
      </c>
      <c r="N1058" t="s">
        <v>8</v>
      </c>
      <c r="O1058" t="s">
        <v>4</v>
      </c>
      <c r="P1058" t="s">
        <v>9</v>
      </c>
      <c r="Q1058">
        <v>2</v>
      </c>
      <c r="R1058" t="s">
        <v>10</v>
      </c>
      <c r="S1058" t="s">
        <v>11</v>
      </c>
      <c r="T1058">
        <v>6</v>
      </c>
      <c r="U1058" t="s">
        <v>12</v>
      </c>
      <c r="V1058">
        <v>100</v>
      </c>
      <c r="W1058">
        <v>290</v>
      </c>
      <c r="X1058" s="1">
        <v>45778</v>
      </c>
      <c r="Y1058" t="s">
        <v>13</v>
      </c>
      <c r="AE1058" s="3">
        <v>58</v>
      </c>
      <c r="AF1058">
        <f>W1058*L1058</f>
        <v>1740</v>
      </c>
      <c r="AG1058" t="s">
        <v>63</v>
      </c>
    </row>
    <row r="1059" spans="1:33" x14ac:dyDescent="0.35">
      <c r="A1059" s="1">
        <v>45929</v>
      </c>
      <c r="B1059" t="s">
        <v>0</v>
      </c>
      <c r="C1059" t="s">
        <v>1</v>
      </c>
      <c r="D1059">
        <v>2</v>
      </c>
      <c r="E1059" t="s">
        <v>2</v>
      </c>
      <c r="F1059" t="s">
        <v>3</v>
      </c>
      <c r="G1059" t="s">
        <v>4</v>
      </c>
      <c r="H1059">
        <v>24</v>
      </c>
      <c r="I1059" s="1">
        <v>45778</v>
      </c>
      <c r="J1059" t="s">
        <v>5</v>
      </c>
      <c r="K1059" t="s">
        <v>6</v>
      </c>
      <c r="L1059">
        <v>1</v>
      </c>
      <c r="M1059" t="s">
        <v>7</v>
      </c>
      <c r="N1059" t="s">
        <v>8</v>
      </c>
      <c r="O1059" t="s">
        <v>4</v>
      </c>
      <c r="P1059" t="s">
        <v>9</v>
      </c>
      <c r="Q1059">
        <v>2</v>
      </c>
      <c r="R1059" t="s">
        <v>10</v>
      </c>
      <c r="S1059" t="s">
        <v>11</v>
      </c>
      <c r="T1059">
        <v>6</v>
      </c>
      <c r="U1059" t="s">
        <v>12</v>
      </c>
      <c r="V1059">
        <v>100</v>
      </c>
      <c r="W1059">
        <v>7951.9999895199999</v>
      </c>
      <c r="X1059" s="1">
        <v>45778</v>
      </c>
      <c r="Y1059" t="s">
        <v>13</v>
      </c>
      <c r="AE1059" s="3">
        <v>0</v>
      </c>
    </row>
    <row r="1060" spans="1:33" x14ac:dyDescent="0.35">
      <c r="A1060" s="1">
        <v>45929</v>
      </c>
      <c r="B1060" t="s">
        <v>14</v>
      </c>
      <c r="C1060" t="s">
        <v>15</v>
      </c>
      <c r="D1060">
        <v>2</v>
      </c>
      <c r="E1060" t="s">
        <v>16</v>
      </c>
      <c r="G1060" t="s">
        <v>4</v>
      </c>
      <c r="H1060">
        <v>24</v>
      </c>
      <c r="I1060" s="1">
        <v>45778</v>
      </c>
      <c r="J1060" t="s">
        <v>13</v>
      </c>
      <c r="K1060" t="s">
        <v>4</v>
      </c>
      <c r="L1060">
        <v>1</v>
      </c>
      <c r="M1060" t="s">
        <v>7</v>
      </c>
      <c r="N1060" t="s">
        <v>8</v>
      </c>
      <c r="O1060" t="s">
        <v>4</v>
      </c>
      <c r="P1060" t="s">
        <v>9</v>
      </c>
      <c r="Q1060">
        <v>2</v>
      </c>
      <c r="R1060" t="s">
        <v>10</v>
      </c>
      <c r="S1060" t="s">
        <v>11</v>
      </c>
      <c r="T1060">
        <v>6</v>
      </c>
      <c r="U1060" t="s">
        <v>12</v>
      </c>
      <c r="V1060">
        <v>100</v>
      </c>
      <c r="W1060">
        <v>290</v>
      </c>
      <c r="X1060" s="1">
        <v>45778</v>
      </c>
      <c r="Y1060" t="s">
        <v>13</v>
      </c>
      <c r="AE1060" s="3">
        <v>2.9</v>
      </c>
    </row>
    <row r="1061" spans="1:33" x14ac:dyDescent="0.35">
      <c r="A1061" s="1">
        <v>45929</v>
      </c>
      <c r="B1061" t="s">
        <v>17</v>
      </c>
      <c r="C1061" t="s">
        <v>18</v>
      </c>
      <c r="D1061">
        <v>2</v>
      </c>
      <c r="E1061" s="2" t="s">
        <v>19</v>
      </c>
      <c r="F1061" t="s">
        <v>20</v>
      </c>
      <c r="G1061" t="s">
        <v>4</v>
      </c>
      <c r="H1061">
        <v>24</v>
      </c>
      <c r="I1061" s="1">
        <v>45778</v>
      </c>
      <c r="J1061" t="s">
        <v>13</v>
      </c>
      <c r="K1061" t="s">
        <v>6</v>
      </c>
      <c r="L1061">
        <v>1</v>
      </c>
      <c r="M1061" t="s">
        <v>7</v>
      </c>
      <c r="N1061" t="s">
        <v>8</v>
      </c>
      <c r="O1061" t="s">
        <v>4</v>
      </c>
      <c r="P1061" t="s">
        <v>9</v>
      </c>
      <c r="Q1061">
        <v>2</v>
      </c>
      <c r="R1061" t="s">
        <v>10</v>
      </c>
      <c r="S1061" t="s">
        <v>11</v>
      </c>
      <c r="T1061">
        <v>6</v>
      </c>
      <c r="U1061" t="s">
        <v>12</v>
      </c>
      <c r="V1061">
        <v>100</v>
      </c>
      <c r="W1061">
        <v>100370</v>
      </c>
      <c r="X1061" s="1">
        <v>45778</v>
      </c>
      <c r="Y1061" t="s">
        <v>13</v>
      </c>
      <c r="AE1061" s="3">
        <v>1933.53333417666</v>
      </c>
    </row>
    <row r="1062" spans="1:33" x14ac:dyDescent="0.35">
      <c r="A1062" s="1">
        <v>45929</v>
      </c>
      <c r="B1062" t="s">
        <v>21</v>
      </c>
      <c r="C1062" t="s">
        <v>1</v>
      </c>
      <c r="D1062">
        <v>2</v>
      </c>
      <c r="E1062" t="s">
        <v>22</v>
      </c>
      <c r="G1062" t="s">
        <v>4</v>
      </c>
      <c r="H1062">
        <v>24</v>
      </c>
      <c r="I1062" s="1">
        <v>45778</v>
      </c>
      <c r="J1062" t="s">
        <v>13</v>
      </c>
      <c r="K1062" t="s">
        <v>6</v>
      </c>
      <c r="L1062">
        <v>1</v>
      </c>
      <c r="M1062" t="s">
        <v>7</v>
      </c>
      <c r="N1062" t="s">
        <v>8</v>
      </c>
      <c r="O1062" t="s">
        <v>4</v>
      </c>
      <c r="P1062" t="s">
        <v>9</v>
      </c>
      <c r="Q1062">
        <v>2</v>
      </c>
      <c r="R1062" t="s">
        <v>10</v>
      </c>
      <c r="S1062" t="s">
        <v>11</v>
      </c>
      <c r="T1062">
        <v>6</v>
      </c>
      <c r="U1062" t="s">
        <v>12</v>
      </c>
      <c r="V1062">
        <v>100</v>
      </c>
      <c r="W1062">
        <v>50172.000082079998</v>
      </c>
      <c r="X1062" s="1">
        <v>45778</v>
      </c>
      <c r="Y1062" t="s">
        <v>13</v>
      </c>
      <c r="AE1062" s="3">
        <v>1672.400002736</v>
      </c>
    </row>
    <row r="1063" spans="1:33" x14ac:dyDescent="0.35">
      <c r="A1063" s="1">
        <v>45929</v>
      </c>
      <c r="B1063" t="s">
        <v>23</v>
      </c>
      <c r="C1063" t="s">
        <v>1</v>
      </c>
      <c r="D1063">
        <v>2</v>
      </c>
      <c r="E1063" t="s">
        <v>24</v>
      </c>
      <c r="F1063" t="s">
        <v>25</v>
      </c>
      <c r="G1063" t="s">
        <v>4</v>
      </c>
      <c r="H1063">
        <v>24</v>
      </c>
      <c r="I1063" s="1">
        <v>45778</v>
      </c>
      <c r="J1063" t="s">
        <v>5</v>
      </c>
      <c r="K1063" t="s">
        <v>4</v>
      </c>
      <c r="L1063">
        <v>1</v>
      </c>
      <c r="M1063" t="s">
        <v>7</v>
      </c>
      <c r="N1063" t="s">
        <v>8</v>
      </c>
      <c r="O1063" t="s">
        <v>4</v>
      </c>
      <c r="P1063" t="s">
        <v>9</v>
      </c>
      <c r="Q1063">
        <v>2</v>
      </c>
      <c r="R1063" t="s">
        <v>10</v>
      </c>
      <c r="S1063" t="s">
        <v>11</v>
      </c>
      <c r="T1063">
        <v>6</v>
      </c>
      <c r="U1063" t="s">
        <v>12</v>
      </c>
      <c r="V1063">
        <v>100</v>
      </c>
      <c r="W1063">
        <v>50054</v>
      </c>
      <c r="X1063" s="1">
        <v>45778</v>
      </c>
      <c r="Y1063" t="s">
        <v>13</v>
      </c>
      <c r="AE1063" s="3">
        <v>0</v>
      </c>
    </row>
    <row r="1064" spans="1:33" x14ac:dyDescent="0.35">
      <c r="A1064" s="1">
        <v>45929</v>
      </c>
      <c r="B1064" t="s">
        <v>26</v>
      </c>
      <c r="C1064" t="s">
        <v>1</v>
      </c>
      <c r="D1064">
        <v>2</v>
      </c>
      <c r="E1064" t="s">
        <v>27</v>
      </c>
      <c r="F1064" t="s">
        <v>28</v>
      </c>
      <c r="G1064" t="s">
        <v>4</v>
      </c>
      <c r="H1064">
        <v>24</v>
      </c>
      <c r="I1064" s="1">
        <v>45778</v>
      </c>
      <c r="J1064" t="s">
        <v>13</v>
      </c>
      <c r="K1064" t="s">
        <v>6</v>
      </c>
      <c r="L1064">
        <v>1</v>
      </c>
      <c r="M1064" t="s">
        <v>7</v>
      </c>
      <c r="N1064" t="s">
        <v>8</v>
      </c>
      <c r="O1064" t="s">
        <v>4</v>
      </c>
      <c r="P1064" t="s">
        <v>9</v>
      </c>
      <c r="Q1064">
        <v>2</v>
      </c>
      <c r="R1064" t="s">
        <v>10</v>
      </c>
      <c r="S1064" t="s">
        <v>11</v>
      </c>
      <c r="T1064">
        <v>6</v>
      </c>
      <c r="U1064" t="s">
        <v>12</v>
      </c>
      <c r="V1064">
        <v>100</v>
      </c>
      <c r="W1064">
        <v>7060</v>
      </c>
      <c r="X1064" s="1">
        <v>45778</v>
      </c>
      <c r="Y1064" t="s">
        <v>13</v>
      </c>
      <c r="AE1064" s="3">
        <v>235.333333333333</v>
      </c>
    </row>
    <row r="1065" spans="1:33" x14ac:dyDescent="0.35">
      <c r="A1065" s="1">
        <v>45929</v>
      </c>
      <c r="B1065" t="s">
        <v>29</v>
      </c>
      <c r="C1065">
        <v>0</v>
      </c>
      <c r="D1065">
        <v>2</v>
      </c>
      <c r="E1065" t="s">
        <v>30</v>
      </c>
      <c r="F1065" t="s">
        <v>31</v>
      </c>
      <c r="G1065" t="s">
        <v>4</v>
      </c>
      <c r="H1065">
        <v>24</v>
      </c>
      <c r="I1065" s="1">
        <v>45778</v>
      </c>
      <c r="J1065" t="s">
        <v>13</v>
      </c>
      <c r="K1065" t="s">
        <v>4</v>
      </c>
      <c r="L1065">
        <v>6</v>
      </c>
      <c r="M1065" t="s">
        <v>7</v>
      </c>
      <c r="N1065" t="s">
        <v>8</v>
      </c>
      <c r="O1065" t="s">
        <v>4</v>
      </c>
      <c r="P1065" t="s">
        <v>9</v>
      </c>
      <c r="Q1065">
        <v>2</v>
      </c>
      <c r="R1065" t="s">
        <v>10</v>
      </c>
      <c r="S1065" t="s">
        <v>11</v>
      </c>
      <c r="T1065">
        <v>6</v>
      </c>
      <c r="U1065" t="s">
        <v>12</v>
      </c>
      <c r="V1065">
        <v>100</v>
      </c>
      <c r="W1065">
        <v>290</v>
      </c>
      <c r="X1065" s="1">
        <v>45778</v>
      </c>
      <c r="Y1065" t="s">
        <v>13</v>
      </c>
      <c r="AE1065" s="3">
        <v>58</v>
      </c>
      <c r="AF1065">
        <f>W1065*L1065</f>
        <v>1740</v>
      </c>
      <c r="AG1065" t="s">
        <v>63</v>
      </c>
    </row>
    <row r="1066" spans="1:33" x14ac:dyDescent="0.35">
      <c r="A1066" s="1">
        <v>45930</v>
      </c>
      <c r="B1066" t="s">
        <v>0</v>
      </c>
      <c r="C1066" t="s">
        <v>1</v>
      </c>
      <c r="D1066">
        <v>2</v>
      </c>
      <c r="E1066" t="s">
        <v>2</v>
      </c>
      <c r="F1066" t="s">
        <v>3</v>
      </c>
      <c r="G1066" t="s">
        <v>4</v>
      </c>
      <c r="H1066">
        <v>24</v>
      </c>
      <c r="I1066" s="1">
        <v>45778</v>
      </c>
      <c r="J1066" t="s">
        <v>5</v>
      </c>
      <c r="K1066" t="s">
        <v>6</v>
      </c>
      <c r="L1066">
        <v>1</v>
      </c>
      <c r="M1066" t="s">
        <v>7</v>
      </c>
      <c r="N1066" t="s">
        <v>8</v>
      </c>
      <c r="O1066" t="s">
        <v>4</v>
      </c>
      <c r="P1066" t="s">
        <v>9</v>
      </c>
      <c r="Q1066">
        <v>2</v>
      </c>
      <c r="R1066" t="s">
        <v>10</v>
      </c>
      <c r="S1066" t="s">
        <v>11</v>
      </c>
      <c r="T1066">
        <v>6</v>
      </c>
      <c r="U1066" t="s">
        <v>12</v>
      </c>
      <c r="V1066">
        <v>100</v>
      </c>
      <c r="W1066">
        <v>7951.9999895199999</v>
      </c>
      <c r="X1066" s="1">
        <v>45778</v>
      </c>
      <c r="Y1066" t="s">
        <v>13</v>
      </c>
      <c r="AE1066" s="3">
        <v>0</v>
      </c>
    </row>
    <row r="1067" spans="1:33" x14ac:dyDescent="0.35">
      <c r="A1067" s="1">
        <v>45930</v>
      </c>
      <c r="B1067" t="s">
        <v>14</v>
      </c>
      <c r="C1067" t="s">
        <v>15</v>
      </c>
      <c r="D1067">
        <v>2</v>
      </c>
      <c r="E1067" t="s">
        <v>16</v>
      </c>
      <c r="G1067" t="s">
        <v>4</v>
      </c>
      <c r="H1067">
        <v>24</v>
      </c>
      <c r="I1067" s="1">
        <v>45778</v>
      </c>
      <c r="J1067" t="s">
        <v>13</v>
      </c>
      <c r="K1067" t="s">
        <v>4</v>
      </c>
      <c r="L1067">
        <v>1</v>
      </c>
      <c r="M1067" t="s">
        <v>7</v>
      </c>
      <c r="N1067" t="s">
        <v>8</v>
      </c>
      <c r="O1067" t="s">
        <v>4</v>
      </c>
      <c r="P1067" t="s">
        <v>9</v>
      </c>
      <c r="Q1067">
        <v>2</v>
      </c>
      <c r="R1067" t="s">
        <v>10</v>
      </c>
      <c r="S1067" t="s">
        <v>11</v>
      </c>
      <c r="T1067">
        <v>6</v>
      </c>
      <c r="U1067" t="s">
        <v>12</v>
      </c>
      <c r="V1067">
        <v>100</v>
      </c>
      <c r="W1067">
        <v>290</v>
      </c>
      <c r="X1067" s="1">
        <v>45778</v>
      </c>
      <c r="Y1067" t="s">
        <v>13</v>
      </c>
      <c r="AE1067" s="3">
        <v>2.9</v>
      </c>
    </row>
    <row r="1068" spans="1:33" x14ac:dyDescent="0.35">
      <c r="A1068" s="1">
        <v>45930</v>
      </c>
      <c r="B1068" t="s">
        <v>17</v>
      </c>
      <c r="C1068" t="s">
        <v>18</v>
      </c>
      <c r="D1068">
        <v>2</v>
      </c>
      <c r="E1068" s="2" t="s">
        <v>19</v>
      </c>
      <c r="F1068" t="s">
        <v>20</v>
      </c>
      <c r="G1068" t="s">
        <v>4</v>
      </c>
      <c r="H1068">
        <v>24</v>
      </c>
      <c r="I1068" s="1">
        <v>45778</v>
      </c>
      <c r="J1068" t="s">
        <v>13</v>
      </c>
      <c r="K1068" t="s">
        <v>6</v>
      </c>
      <c r="L1068">
        <v>1</v>
      </c>
      <c r="M1068" t="s">
        <v>7</v>
      </c>
      <c r="N1068" t="s">
        <v>8</v>
      </c>
      <c r="O1068" t="s">
        <v>4</v>
      </c>
      <c r="P1068" t="s">
        <v>9</v>
      </c>
      <c r="Q1068">
        <v>2</v>
      </c>
      <c r="R1068" t="s">
        <v>10</v>
      </c>
      <c r="S1068" t="s">
        <v>11</v>
      </c>
      <c r="T1068">
        <v>6</v>
      </c>
      <c r="U1068" t="s">
        <v>12</v>
      </c>
      <c r="V1068">
        <v>100</v>
      </c>
      <c r="W1068">
        <v>100370</v>
      </c>
      <c r="X1068" s="1">
        <v>45778</v>
      </c>
      <c r="Y1068" t="s">
        <v>13</v>
      </c>
      <c r="AE1068" s="3">
        <v>1933.53333417666</v>
      </c>
    </row>
    <row r="1069" spans="1:33" x14ac:dyDescent="0.35">
      <c r="A1069" s="1">
        <v>45930</v>
      </c>
      <c r="B1069" t="s">
        <v>21</v>
      </c>
      <c r="C1069" t="s">
        <v>1</v>
      </c>
      <c r="D1069">
        <v>2</v>
      </c>
      <c r="E1069" t="s">
        <v>22</v>
      </c>
      <c r="G1069" t="s">
        <v>4</v>
      </c>
      <c r="H1069">
        <v>24</v>
      </c>
      <c r="I1069" s="1">
        <v>45778</v>
      </c>
      <c r="J1069" t="s">
        <v>13</v>
      </c>
      <c r="K1069" t="s">
        <v>6</v>
      </c>
      <c r="L1069">
        <v>1</v>
      </c>
      <c r="M1069" t="s">
        <v>7</v>
      </c>
      <c r="N1069" t="s">
        <v>8</v>
      </c>
      <c r="O1069" t="s">
        <v>4</v>
      </c>
      <c r="P1069" t="s">
        <v>9</v>
      </c>
      <c r="Q1069">
        <v>2</v>
      </c>
      <c r="R1069" t="s">
        <v>10</v>
      </c>
      <c r="S1069" t="s">
        <v>11</v>
      </c>
      <c r="T1069">
        <v>6</v>
      </c>
      <c r="U1069" t="s">
        <v>12</v>
      </c>
      <c r="V1069">
        <v>100</v>
      </c>
      <c r="W1069">
        <v>50172.000082079998</v>
      </c>
      <c r="X1069" s="1">
        <v>45778</v>
      </c>
      <c r="Y1069" t="s">
        <v>13</v>
      </c>
      <c r="AE1069" s="3">
        <v>1672.400002736</v>
      </c>
    </row>
    <row r="1070" spans="1:33" x14ac:dyDescent="0.35">
      <c r="A1070" s="1">
        <v>45930</v>
      </c>
      <c r="B1070" t="s">
        <v>23</v>
      </c>
      <c r="C1070" t="s">
        <v>1</v>
      </c>
      <c r="D1070">
        <v>2</v>
      </c>
      <c r="E1070" t="s">
        <v>24</v>
      </c>
      <c r="F1070" t="s">
        <v>25</v>
      </c>
      <c r="G1070" t="s">
        <v>4</v>
      </c>
      <c r="H1070">
        <v>24</v>
      </c>
      <c r="I1070" s="1">
        <v>45778</v>
      </c>
      <c r="J1070" t="s">
        <v>5</v>
      </c>
      <c r="K1070" t="s">
        <v>4</v>
      </c>
      <c r="L1070">
        <v>1</v>
      </c>
      <c r="M1070" t="s">
        <v>7</v>
      </c>
      <c r="N1070" t="s">
        <v>8</v>
      </c>
      <c r="O1070" t="s">
        <v>4</v>
      </c>
      <c r="P1070" t="s">
        <v>9</v>
      </c>
      <c r="Q1070">
        <v>2</v>
      </c>
      <c r="R1070" t="s">
        <v>10</v>
      </c>
      <c r="S1070" t="s">
        <v>11</v>
      </c>
      <c r="T1070">
        <v>6</v>
      </c>
      <c r="U1070" t="s">
        <v>12</v>
      </c>
      <c r="V1070">
        <v>100</v>
      </c>
      <c r="W1070">
        <v>50054</v>
      </c>
      <c r="X1070" s="1">
        <v>45778</v>
      </c>
      <c r="Y1070" t="s">
        <v>13</v>
      </c>
      <c r="AE1070" s="3">
        <v>0</v>
      </c>
    </row>
    <row r="1071" spans="1:33" x14ac:dyDescent="0.35">
      <c r="A1071" s="1">
        <v>45930</v>
      </c>
      <c r="B1071" t="s">
        <v>26</v>
      </c>
      <c r="C1071" t="s">
        <v>1</v>
      </c>
      <c r="D1071">
        <v>2</v>
      </c>
      <c r="E1071" t="s">
        <v>27</v>
      </c>
      <c r="F1071" t="s">
        <v>28</v>
      </c>
      <c r="G1071" t="s">
        <v>4</v>
      </c>
      <c r="H1071">
        <v>24</v>
      </c>
      <c r="I1071" s="1">
        <v>45778</v>
      </c>
      <c r="J1071" t="s">
        <v>13</v>
      </c>
      <c r="K1071" t="s">
        <v>6</v>
      </c>
      <c r="L1071">
        <v>1</v>
      </c>
      <c r="M1071" t="s">
        <v>7</v>
      </c>
      <c r="N1071" t="s">
        <v>8</v>
      </c>
      <c r="O1071" t="s">
        <v>4</v>
      </c>
      <c r="P1071" t="s">
        <v>9</v>
      </c>
      <c r="Q1071">
        <v>2</v>
      </c>
      <c r="R1071" t="s">
        <v>10</v>
      </c>
      <c r="S1071" t="s">
        <v>11</v>
      </c>
      <c r="T1071">
        <v>6</v>
      </c>
      <c r="U1071" t="s">
        <v>12</v>
      </c>
      <c r="V1071">
        <v>100</v>
      </c>
      <c r="W1071">
        <v>7060</v>
      </c>
      <c r="X1071" s="1">
        <v>45778</v>
      </c>
      <c r="Y1071" t="s">
        <v>13</v>
      </c>
      <c r="AE1071" s="3">
        <v>235.333333333333</v>
      </c>
    </row>
    <row r="1072" spans="1:33" x14ac:dyDescent="0.35">
      <c r="A1072" s="1">
        <v>45930</v>
      </c>
      <c r="B1072" t="s">
        <v>29</v>
      </c>
      <c r="C1072">
        <v>0</v>
      </c>
      <c r="D1072">
        <v>2</v>
      </c>
      <c r="E1072" t="s">
        <v>30</v>
      </c>
      <c r="F1072" t="s">
        <v>31</v>
      </c>
      <c r="G1072" t="s">
        <v>4</v>
      </c>
      <c r="H1072">
        <v>24</v>
      </c>
      <c r="I1072" s="1">
        <v>45778</v>
      </c>
      <c r="J1072" t="s">
        <v>13</v>
      </c>
      <c r="K1072" t="s">
        <v>4</v>
      </c>
      <c r="L1072">
        <v>6</v>
      </c>
      <c r="M1072" t="s">
        <v>7</v>
      </c>
      <c r="N1072" t="s">
        <v>8</v>
      </c>
      <c r="O1072" t="s">
        <v>4</v>
      </c>
      <c r="P1072" t="s">
        <v>9</v>
      </c>
      <c r="Q1072">
        <v>2</v>
      </c>
      <c r="R1072" t="s">
        <v>10</v>
      </c>
      <c r="S1072" t="s">
        <v>11</v>
      </c>
      <c r="T1072">
        <v>6</v>
      </c>
      <c r="U1072" t="s">
        <v>12</v>
      </c>
      <c r="V1072">
        <v>100</v>
      </c>
      <c r="W1072">
        <v>290</v>
      </c>
      <c r="X1072" s="1">
        <v>45778</v>
      </c>
      <c r="Y1072" t="s">
        <v>13</v>
      </c>
      <c r="AE1072" s="3">
        <v>58</v>
      </c>
      <c r="AF1072">
        <f>W1072*L1072</f>
        <v>1740</v>
      </c>
      <c r="AG1072" t="s">
        <v>63</v>
      </c>
    </row>
    <row r="1073" spans="1:33" x14ac:dyDescent="0.35">
      <c r="A1073" s="1">
        <v>45931</v>
      </c>
      <c r="B1073" t="s">
        <v>0</v>
      </c>
      <c r="C1073" t="s">
        <v>1</v>
      </c>
      <c r="D1073">
        <v>2</v>
      </c>
      <c r="E1073" t="s">
        <v>2</v>
      </c>
      <c r="F1073" t="s">
        <v>3</v>
      </c>
      <c r="G1073" t="s">
        <v>4</v>
      </c>
      <c r="H1073">
        <v>24</v>
      </c>
      <c r="I1073" s="1">
        <v>45778</v>
      </c>
      <c r="J1073" t="s">
        <v>5</v>
      </c>
      <c r="K1073" t="s">
        <v>6</v>
      </c>
      <c r="L1073">
        <v>1</v>
      </c>
      <c r="M1073" t="s">
        <v>7</v>
      </c>
      <c r="N1073" t="s">
        <v>8</v>
      </c>
      <c r="O1073" t="s">
        <v>4</v>
      </c>
      <c r="P1073" t="s">
        <v>9</v>
      </c>
      <c r="Q1073">
        <v>2</v>
      </c>
      <c r="R1073" t="s">
        <v>10</v>
      </c>
      <c r="S1073" t="s">
        <v>11</v>
      </c>
      <c r="T1073">
        <v>6</v>
      </c>
      <c r="U1073" t="s">
        <v>12</v>
      </c>
      <c r="V1073">
        <v>100</v>
      </c>
      <c r="W1073">
        <v>7951.9999895199999</v>
      </c>
      <c r="X1073" s="1">
        <v>45778</v>
      </c>
      <c r="Y1073" t="s">
        <v>13</v>
      </c>
      <c r="AE1073" s="3">
        <v>0</v>
      </c>
    </row>
    <row r="1074" spans="1:33" x14ac:dyDescent="0.35">
      <c r="A1074" s="1">
        <v>45931</v>
      </c>
      <c r="B1074" t="s">
        <v>14</v>
      </c>
      <c r="C1074" t="s">
        <v>15</v>
      </c>
      <c r="D1074">
        <v>2</v>
      </c>
      <c r="E1074" t="s">
        <v>16</v>
      </c>
      <c r="G1074" t="s">
        <v>4</v>
      </c>
      <c r="H1074">
        <v>24</v>
      </c>
      <c r="I1074" s="1">
        <v>45778</v>
      </c>
      <c r="J1074" t="s">
        <v>13</v>
      </c>
      <c r="K1074" t="s">
        <v>4</v>
      </c>
      <c r="L1074">
        <v>1</v>
      </c>
      <c r="M1074" t="s">
        <v>7</v>
      </c>
      <c r="N1074" t="s">
        <v>8</v>
      </c>
      <c r="O1074" t="s">
        <v>4</v>
      </c>
      <c r="P1074" t="s">
        <v>9</v>
      </c>
      <c r="Q1074">
        <v>2</v>
      </c>
      <c r="R1074" t="s">
        <v>10</v>
      </c>
      <c r="S1074" t="s">
        <v>11</v>
      </c>
      <c r="T1074">
        <v>6</v>
      </c>
      <c r="U1074" t="s">
        <v>12</v>
      </c>
      <c r="V1074">
        <v>100</v>
      </c>
      <c r="W1074">
        <v>290</v>
      </c>
      <c r="X1074" s="1">
        <v>45778</v>
      </c>
      <c r="Y1074" t="s">
        <v>13</v>
      </c>
      <c r="AE1074" s="3">
        <v>2.8064516129032202</v>
      </c>
    </row>
    <row r="1075" spans="1:33" x14ac:dyDescent="0.35">
      <c r="A1075" s="1">
        <v>45931</v>
      </c>
      <c r="B1075" t="s">
        <v>17</v>
      </c>
      <c r="C1075" t="s">
        <v>18</v>
      </c>
      <c r="D1075">
        <v>2</v>
      </c>
      <c r="E1075" s="2" t="s">
        <v>19</v>
      </c>
      <c r="F1075" t="s">
        <v>20</v>
      </c>
      <c r="G1075" t="s">
        <v>4</v>
      </c>
      <c r="H1075">
        <v>24</v>
      </c>
      <c r="I1075" s="1">
        <v>45778</v>
      </c>
      <c r="J1075" t="s">
        <v>13</v>
      </c>
      <c r="K1075" t="s">
        <v>6</v>
      </c>
      <c r="L1075">
        <v>1</v>
      </c>
      <c r="M1075" t="s">
        <v>7</v>
      </c>
      <c r="N1075" t="s">
        <v>8</v>
      </c>
      <c r="O1075" t="s">
        <v>4</v>
      </c>
      <c r="P1075" t="s">
        <v>9</v>
      </c>
      <c r="Q1075">
        <v>2</v>
      </c>
      <c r="R1075" t="s">
        <v>10</v>
      </c>
      <c r="S1075" t="s">
        <v>11</v>
      </c>
      <c r="T1075">
        <v>6</v>
      </c>
      <c r="U1075" t="s">
        <v>12</v>
      </c>
      <c r="V1075">
        <v>100</v>
      </c>
      <c r="W1075">
        <v>100370</v>
      </c>
      <c r="X1075" s="1">
        <v>45778</v>
      </c>
      <c r="Y1075" t="s">
        <v>13</v>
      </c>
      <c r="AE1075" s="3">
        <v>1871.1612911387001</v>
      </c>
    </row>
    <row r="1076" spans="1:33" x14ac:dyDescent="0.35">
      <c r="A1076" s="1">
        <v>45931</v>
      </c>
      <c r="B1076" t="s">
        <v>21</v>
      </c>
      <c r="C1076" t="s">
        <v>1</v>
      </c>
      <c r="D1076">
        <v>2</v>
      </c>
      <c r="E1076" t="s">
        <v>22</v>
      </c>
      <c r="G1076" t="s">
        <v>4</v>
      </c>
      <c r="H1076">
        <v>24</v>
      </c>
      <c r="I1076" s="1">
        <v>45778</v>
      </c>
      <c r="J1076" t="s">
        <v>13</v>
      </c>
      <c r="K1076" t="s">
        <v>6</v>
      </c>
      <c r="L1076">
        <v>1</v>
      </c>
      <c r="M1076" t="s">
        <v>7</v>
      </c>
      <c r="N1076" t="s">
        <v>8</v>
      </c>
      <c r="O1076" t="s">
        <v>4</v>
      </c>
      <c r="P1076" t="s">
        <v>9</v>
      </c>
      <c r="Q1076">
        <v>2</v>
      </c>
      <c r="R1076" t="s">
        <v>10</v>
      </c>
      <c r="S1076" t="s">
        <v>11</v>
      </c>
      <c r="T1076">
        <v>6</v>
      </c>
      <c r="U1076" t="s">
        <v>12</v>
      </c>
      <c r="V1076">
        <v>100</v>
      </c>
      <c r="W1076">
        <v>50172.000082079998</v>
      </c>
      <c r="X1076" s="1">
        <v>45778</v>
      </c>
      <c r="Y1076" t="s">
        <v>13</v>
      </c>
      <c r="AE1076" s="3">
        <v>1618.45161555096</v>
      </c>
    </row>
    <row r="1077" spans="1:33" x14ac:dyDescent="0.35">
      <c r="A1077" s="1">
        <v>45931</v>
      </c>
      <c r="B1077" t="s">
        <v>23</v>
      </c>
      <c r="C1077" t="s">
        <v>1</v>
      </c>
      <c r="D1077">
        <v>2</v>
      </c>
      <c r="E1077" t="s">
        <v>24</v>
      </c>
      <c r="F1077" t="s">
        <v>25</v>
      </c>
      <c r="G1077" t="s">
        <v>4</v>
      </c>
      <c r="H1077">
        <v>24</v>
      </c>
      <c r="I1077" s="1">
        <v>45778</v>
      </c>
      <c r="J1077" t="s">
        <v>5</v>
      </c>
      <c r="K1077" t="s">
        <v>4</v>
      </c>
      <c r="L1077">
        <v>1</v>
      </c>
      <c r="M1077" t="s">
        <v>7</v>
      </c>
      <c r="N1077" t="s">
        <v>8</v>
      </c>
      <c r="O1077" t="s">
        <v>4</v>
      </c>
      <c r="P1077" t="s">
        <v>9</v>
      </c>
      <c r="Q1077">
        <v>2</v>
      </c>
      <c r="R1077" t="s">
        <v>10</v>
      </c>
      <c r="S1077" t="s">
        <v>11</v>
      </c>
      <c r="T1077">
        <v>6</v>
      </c>
      <c r="U1077" t="s">
        <v>12</v>
      </c>
      <c r="V1077">
        <v>100</v>
      </c>
      <c r="W1077">
        <v>50054</v>
      </c>
      <c r="X1077" s="1">
        <v>45778</v>
      </c>
      <c r="Y1077" t="s">
        <v>13</v>
      </c>
      <c r="AE1077" s="3">
        <v>0</v>
      </c>
    </row>
    <row r="1078" spans="1:33" x14ac:dyDescent="0.35">
      <c r="A1078" s="1">
        <v>45931</v>
      </c>
      <c r="B1078" t="s">
        <v>26</v>
      </c>
      <c r="C1078" t="s">
        <v>1</v>
      </c>
      <c r="D1078">
        <v>2</v>
      </c>
      <c r="E1078" t="s">
        <v>27</v>
      </c>
      <c r="F1078" t="s">
        <v>28</v>
      </c>
      <c r="G1078" t="s">
        <v>4</v>
      </c>
      <c r="H1078">
        <v>24</v>
      </c>
      <c r="I1078" s="1">
        <v>45778</v>
      </c>
      <c r="J1078" t="s">
        <v>13</v>
      </c>
      <c r="K1078" t="s">
        <v>6</v>
      </c>
      <c r="L1078">
        <v>1</v>
      </c>
      <c r="M1078" t="s">
        <v>7</v>
      </c>
      <c r="N1078" t="s">
        <v>8</v>
      </c>
      <c r="O1078" t="s">
        <v>4</v>
      </c>
      <c r="P1078" t="s">
        <v>9</v>
      </c>
      <c r="Q1078">
        <v>2</v>
      </c>
      <c r="R1078" t="s">
        <v>10</v>
      </c>
      <c r="S1078" t="s">
        <v>11</v>
      </c>
      <c r="T1078">
        <v>6</v>
      </c>
      <c r="U1078" t="s">
        <v>12</v>
      </c>
      <c r="V1078">
        <v>100</v>
      </c>
      <c r="W1078">
        <v>7060</v>
      </c>
      <c r="X1078" s="1">
        <v>45778</v>
      </c>
      <c r="Y1078" t="s">
        <v>13</v>
      </c>
      <c r="AE1078" s="3">
        <v>227.74193548387001</v>
      </c>
    </row>
    <row r="1079" spans="1:33" x14ac:dyDescent="0.35">
      <c r="A1079" s="1">
        <v>45931</v>
      </c>
      <c r="B1079" t="s">
        <v>29</v>
      </c>
      <c r="C1079">
        <v>0</v>
      </c>
      <c r="D1079">
        <v>2</v>
      </c>
      <c r="E1079" t="s">
        <v>30</v>
      </c>
      <c r="F1079" t="s">
        <v>31</v>
      </c>
      <c r="G1079" t="s">
        <v>4</v>
      </c>
      <c r="H1079">
        <v>24</v>
      </c>
      <c r="I1079" s="1">
        <v>45778</v>
      </c>
      <c r="J1079" t="s">
        <v>13</v>
      </c>
      <c r="K1079" t="s">
        <v>4</v>
      </c>
      <c r="L1079">
        <v>6</v>
      </c>
      <c r="M1079" t="s">
        <v>7</v>
      </c>
      <c r="N1079" t="s">
        <v>8</v>
      </c>
      <c r="O1079" t="s">
        <v>4</v>
      </c>
      <c r="P1079" t="s">
        <v>9</v>
      </c>
      <c r="Q1079">
        <v>2</v>
      </c>
      <c r="R1079" t="s">
        <v>10</v>
      </c>
      <c r="S1079" t="s">
        <v>11</v>
      </c>
      <c r="T1079">
        <v>6</v>
      </c>
      <c r="U1079" t="s">
        <v>12</v>
      </c>
      <c r="V1079">
        <v>100</v>
      </c>
      <c r="W1079">
        <v>290</v>
      </c>
      <c r="X1079" s="1">
        <v>45778</v>
      </c>
      <c r="Y1079" t="s">
        <v>13</v>
      </c>
      <c r="AE1079" s="3">
        <v>56.129032258064498</v>
      </c>
      <c r="AF1079">
        <f>W1079*L1079</f>
        <v>1740</v>
      </c>
      <c r="AG1079" t="s">
        <v>63</v>
      </c>
    </row>
    <row r="1080" spans="1:33" x14ac:dyDescent="0.35">
      <c r="A1080" s="1">
        <v>45932</v>
      </c>
      <c r="B1080" t="s">
        <v>0</v>
      </c>
      <c r="C1080" t="s">
        <v>1</v>
      </c>
      <c r="D1080">
        <v>2</v>
      </c>
      <c r="E1080" t="s">
        <v>2</v>
      </c>
      <c r="F1080" t="s">
        <v>3</v>
      </c>
      <c r="G1080" t="s">
        <v>4</v>
      </c>
      <c r="H1080">
        <v>24</v>
      </c>
      <c r="I1080" s="1">
        <v>45778</v>
      </c>
      <c r="J1080" t="s">
        <v>5</v>
      </c>
      <c r="K1080" t="s">
        <v>6</v>
      </c>
      <c r="L1080">
        <v>1</v>
      </c>
      <c r="M1080" t="s">
        <v>7</v>
      </c>
      <c r="N1080" t="s">
        <v>8</v>
      </c>
      <c r="O1080" t="s">
        <v>4</v>
      </c>
      <c r="P1080" t="s">
        <v>9</v>
      </c>
      <c r="Q1080">
        <v>2</v>
      </c>
      <c r="R1080" t="s">
        <v>10</v>
      </c>
      <c r="S1080" t="s">
        <v>11</v>
      </c>
      <c r="T1080">
        <v>6</v>
      </c>
      <c r="U1080" t="s">
        <v>12</v>
      </c>
      <c r="V1080">
        <v>100</v>
      </c>
      <c r="W1080">
        <v>7951.9999895199999</v>
      </c>
      <c r="X1080" s="1">
        <v>45778</v>
      </c>
      <c r="Y1080" t="s">
        <v>13</v>
      </c>
      <c r="AE1080" s="3">
        <v>0</v>
      </c>
    </row>
    <row r="1081" spans="1:33" x14ac:dyDescent="0.35">
      <c r="A1081" s="1">
        <v>45932</v>
      </c>
      <c r="B1081" t="s">
        <v>14</v>
      </c>
      <c r="C1081" t="s">
        <v>15</v>
      </c>
      <c r="D1081">
        <v>2</v>
      </c>
      <c r="E1081" t="s">
        <v>16</v>
      </c>
      <c r="G1081" t="s">
        <v>4</v>
      </c>
      <c r="H1081">
        <v>24</v>
      </c>
      <c r="I1081" s="1">
        <v>45778</v>
      </c>
      <c r="J1081" t="s">
        <v>13</v>
      </c>
      <c r="K1081" t="s">
        <v>4</v>
      </c>
      <c r="L1081">
        <v>1</v>
      </c>
      <c r="M1081" t="s">
        <v>7</v>
      </c>
      <c r="N1081" t="s">
        <v>8</v>
      </c>
      <c r="O1081" t="s">
        <v>4</v>
      </c>
      <c r="P1081" t="s">
        <v>9</v>
      </c>
      <c r="Q1081">
        <v>2</v>
      </c>
      <c r="R1081" t="s">
        <v>10</v>
      </c>
      <c r="S1081" t="s">
        <v>11</v>
      </c>
      <c r="T1081">
        <v>6</v>
      </c>
      <c r="U1081" t="s">
        <v>12</v>
      </c>
      <c r="V1081">
        <v>100</v>
      </c>
      <c r="W1081">
        <v>290</v>
      </c>
      <c r="X1081" s="1">
        <v>45778</v>
      </c>
      <c r="Y1081" t="s">
        <v>13</v>
      </c>
      <c r="AE1081" s="3">
        <v>2.8064516129032202</v>
      </c>
    </row>
    <row r="1082" spans="1:33" x14ac:dyDescent="0.35">
      <c r="A1082" s="1">
        <v>45932</v>
      </c>
      <c r="B1082" t="s">
        <v>17</v>
      </c>
      <c r="C1082" t="s">
        <v>18</v>
      </c>
      <c r="D1082">
        <v>2</v>
      </c>
      <c r="E1082" s="2" t="s">
        <v>19</v>
      </c>
      <c r="F1082" t="s">
        <v>20</v>
      </c>
      <c r="G1082" t="s">
        <v>4</v>
      </c>
      <c r="H1082">
        <v>24</v>
      </c>
      <c r="I1082" s="1">
        <v>45778</v>
      </c>
      <c r="J1082" t="s">
        <v>13</v>
      </c>
      <c r="K1082" t="s">
        <v>6</v>
      </c>
      <c r="L1082">
        <v>1</v>
      </c>
      <c r="M1082" t="s">
        <v>7</v>
      </c>
      <c r="N1082" t="s">
        <v>8</v>
      </c>
      <c r="O1082" t="s">
        <v>4</v>
      </c>
      <c r="P1082" t="s">
        <v>9</v>
      </c>
      <c r="Q1082">
        <v>2</v>
      </c>
      <c r="R1082" t="s">
        <v>10</v>
      </c>
      <c r="S1082" t="s">
        <v>11</v>
      </c>
      <c r="T1082">
        <v>6</v>
      </c>
      <c r="U1082" t="s">
        <v>12</v>
      </c>
      <c r="V1082">
        <v>100</v>
      </c>
      <c r="W1082">
        <v>100370</v>
      </c>
      <c r="X1082" s="1">
        <v>45778</v>
      </c>
      <c r="Y1082" t="s">
        <v>13</v>
      </c>
      <c r="AE1082" s="3">
        <v>1871.1612911387001</v>
      </c>
    </row>
    <row r="1083" spans="1:33" x14ac:dyDescent="0.35">
      <c r="A1083" s="1">
        <v>45932</v>
      </c>
      <c r="B1083" t="s">
        <v>21</v>
      </c>
      <c r="C1083" t="s">
        <v>1</v>
      </c>
      <c r="D1083">
        <v>2</v>
      </c>
      <c r="E1083" t="s">
        <v>22</v>
      </c>
      <c r="G1083" t="s">
        <v>4</v>
      </c>
      <c r="H1083">
        <v>24</v>
      </c>
      <c r="I1083" s="1">
        <v>45778</v>
      </c>
      <c r="J1083" t="s">
        <v>13</v>
      </c>
      <c r="K1083" t="s">
        <v>6</v>
      </c>
      <c r="L1083">
        <v>1</v>
      </c>
      <c r="M1083" t="s">
        <v>7</v>
      </c>
      <c r="N1083" t="s">
        <v>8</v>
      </c>
      <c r="O1083" t="s">
        <v>4</v>
      </c>
      <c r="P1083" t="s">
        <v>9</v>
      </c>
      <c r="Q1083">
        <v>2</v>
      </c>
      <c r="R1083" t="s">
        <v>10</v>
      </c>
      <c r="S1083" t="s">
        <v>11</v>
      </c>
      <c r="T1083">
        <v>6</v>
      </c>
      <c r="U1083" t="s">
        <v>12</v>
      </c>
      <c r="V1083">
        <v>100</v>
      </c>
      <c r="W1083">
        <v>50172.000082079998</v>
      </c>
      <c r="X1083" s="1">
        <v>45778</v>
      </c>
      <c r="Y1083" t="s">
        <v>13</v>
      </c>
      <c r="AE1083" s="3">
        <v>1618.45161555096</v>
      </c>
    </row>
    <row r="1084" spans="1:33" x14ac:dyDescent="0.35">
      <c r="A1084" s="1">
        <v>45932</v>
      </c>
      <c r="B1084" t="s">
        <v>23</v>
      </c>
      <c r="C1084" t="s">
        <v>1</v>
      </c>
      <c r="D1084">
        <v>2</v>
      </c>
      <c r="E1084" t="s">
        <v>24</v>
      </c>
      <c r="F1084" t="s">
        <v>25</v>
      </c>
      <c r="G1084" t="s">
        <v>4</v>
      </c>
      <c r="H1084">
        <v>24</v>
      </c>
      <c r="I1084" s="1">
        <v>45778</v>
      </c>
      <c r="J1084" t="s">
        <v>5</v>
      </c>
      <c r="K1084" t="s">
        <v>4</v>
      </c>
      <c r="L1084">
        <v>1</v>
      </c>
      <c r="M1084" t="s">
        <v>7</v>
      </c>
      <c r="N1084" t="s">
        <v>8</v>
      </c>
      <c r="O1084" t="s">
        <v>4</v>
      </c>
      <c r="P1084" t="s">
        <v>9</v>
      </c>
      <c r="Q1084">
        <v>2</v>
      </c>
      <c r="R1084" t="s">
        <v>10</v>
      </c>
      <c r="S1084" t="s">
        <v>11</v>
      </c>
      <c r="T1084">
        <v>6</v>
      </c>
      <c r="U1084" t="s">
        <v>12</v>
      </c>
      <c r="V1084">
        <v>100</v>
      </c>
      <c r="W1084">
        <v>50054</v>
      </c>
      <c r="X1084" s="1">
        <v>45778</v>
      </c>
      <c r="Y1084" t="s">
        <v>13</v>
      </c>
      <c r="AE1084" s="3">
        <v>0</v>
      </c>
    </row>
    <row r="1085" spans="1:33" x14ac:dyDescent="0.35">
      <c r="A1085" s="1">
        <v>45932</v>
      </c>
      <c r="B1085" t="s">
        <v>26</v>
      </c>
      <c r="C1085" t="s">
        <v>1</v>
      </c>
      <c r="D1085">
        <v>2</v>
      </c>
      <c r="E1085" t="s">
        <v>27</v>
      </c>
      <c r="F1085" t="s">
        <v>28</v>
      </c>
      <c r="G1085" t="s">
        <v>4</v>
      </c>
      <c r="H1085">
        <v>24</v>
      </c>
      <c r="I1085" s="1">
        <v>45778</v>
      </c>
      <c r="J1085" t="s">
        <v>13</v>
      </c>
      <c r="K1085" t="s">
        <v>6</v>
      </c>
      <c r="L1085">
        <v>1</v>
      </c>
      <c r="M1085" t="s">
        <v>7</v>
      </c>
      <c r="N1085" t="s">
        <v>8</v>
      </c>
      <c r="O1085" t="s">
        <v>4</v>
      </c>
      <c r="P1085" t="s">
        <v>9</v>
      </c>
      <c r="Q1085">
        <v>2</v>
      </c>
      <c r="R1085" t="s">
        <v>10</v>
      </c>
      <c r="S1085" t="s">
        <v>11</v>
      </c>
      <c r="T1085">
        <v>6</v>
      </c>
      <c r="U1085" t="s">
        <v>12</v>
      </c>
      <c r="V1085">
        <v>100</v>
      </c>
      <c r="W1085">
        <v>7060</v>
      </c>
      <c r="X1085" s="1">
        <v>45778</v>
      </c>
      <c r="Y1085" t="s">
        <v>13</v>
      </c>
      <c r="AE1085" s="3">
        <v>227.74193548387001</v>
      </c>
    </row>
    <row r="1086" spans="1:33" x14ac:dyDescent="0.35">
      <c r="A1086" s="1">
        <v>45932</v>
      </c>
      <c r="B1086" t="s">
        <v>29</v>
      </c>
      <c r="C1086">
        <v>0</v>
      </c>
      <c r="D1086">
        <v>2</v>
      </c>
      <c r="E1086" t="s">
        <v>30</v>
      </c>
      <c r="F1086" t="s">
        <v>31</v>
      </c>
      <c r="G1086" t="s">
        <v>4</v>
      </c>
      <c r="H1086">
        <v>24</v>
      </c>
      <c r="I1086" s="1">
        <v>45778</v>
      </c>
      <c r="J1086" t="s">
        <v>13</v>
      </c>
      <c r="K1086" t="s">
        <v>4</v>
      </c>
      <c r="L1086">
        <v>6</v>
      </c>
      <c r="M1086" t="s">
        <v>7</v>
      </c>
      <c r="N1086" t="s">
        <v>8</v>
      </c>
      <c r="O1086" t="s">
        <v>4</v>
      </c>
      <c r="P1086" t="s">
        <v>9</v>
      </c>
      <c r="Q1086">
        <v>2</v>
      </c>
      <c r="R1086" t="s">
        <v>10</v>
      </c>
      <c r="S1086" t="s">
        <v>11</v>
      </c>
      <c r="T1086">
        <v>6</v>
      </c>
      <c r="U1086" t="s">
        <v>12</v>
      </c>
      <c r="V1086">
        <v>100</v>
      </c>
      <c r="W1086">
        <v>290</v>
      </c>
      <c r="X1086" s="1">
        <v>45778</v>
      </c>
      <c r="Y1086" t="s">
        <v>13</v>
      </c>
      <c r="AE1086" s="3">
        <v>56.129032258064498</v>
      </c>
      <c r="AF1086">
        <f>W1086*L1086</f>
        <v>1740</v>
      </c>
      <c r="AG1086" t="s">
        <v>63</v>
      </c>
    </row>
    <row r="1087" spans="1:33" x14ac:dyDescent="0.35">
      <c r="A1087" s="1">
        <v>45933</v>
      </c>
      <c r="B1087" t="s">
        <v>0</v>
      </c>
      <c r="C1087" t="s">
        <v>1</v>
      </c>
      <c r="D1087">
        <v>2</v>
      </c>
      <c r="E1087" t="s">
        <v>2</v>
      </c>
      <c r="F1087" t="s">
        <v>3</v>
      </c>
      <c r="G1087" t="s">
        <v>4</v>
      </c>
      <c r="H1087">
        <v>24</v>
      </c>
      <c r="I1087" s="1">
        <v>45778</v>
      </c>
      <c r="J1087" t="s">
        <v>5</v>
      </c>
      <c r="K1087" t="s">
        <v>6</v>
      </c>
      <c r="L1087">
        <v>1</v>
      </c>
      <c r="M1087" t="s">
        <v>7</v>
      </c>
      <c r="N1087" t="s">
        <v>8</v>
      </c>
      <c r="O1087" t="s">
        <v>4</v>
      </c>
      <c r="P1087" t="s">
        <v>9</v>
      </c>
      <c r="Q1087">
        <v>2</v>
      </c>
      <c r="R1087" t="s">
        <v>10</v>
      </c>
      <c r="S1087" t="s">
        <v>11</v>
      </c>
      <c r="T1087">
        <v>6</v>
      </c>
      <c r="U1087" t="s">
        <v>12</v>
      </c>
      <c r="V1087">
        <v>100</v>
      </c>
      <c r="W1087">
        <v>7951.9999895199999</v>
      </c>
      <c r="X1087" s="1">
        <v>45778</v>
      </c>
      <c r="Y1087" t="s">
        <v>13</v>
      </c>
      <c r="AE1087" s="3">
        <v>0</v>
      </c>
    </row>
    <row r="1088" spans="1:33" x14ac:dyDescent="0.35">
      <c r="A1088" s="1">
        <v>45933</v>
      </c>
      <c r="B1088" t="s">
        <v>14</v>
      </c>
      <c r="C1088" t="s">
        <v>15</v>
      </c>
      <c r="D1088">
        <v>2</v>
      </c>
      <c r="E1088" t="s">
        <v>16</v>
      </c>
      <c r="G1088" t="s">
        <v>4</v>
      </c>
      <c r="H1088">
        <v>24</v>
      </c>
      <c r="I1088" s="1">
        <v>45778</v>
      </c>
      <c r="J1088" t="s">
        <v>13</v>
      </c>
      <c r="K1088" t="s">
        <v>4</v>
      </c>
      <c r="L1088">
        <v>1</v>
      </c>
      <c r="M1088" t="s">
        <v>7</v>
      </c>
      <c r="N1088" t="s">
        <v>8</v>
      </c>
      <c r="O1088" t="s">
        <v>4</v>
      </c>
      <c r="P1088" t="s">
        <v>9</v>
      </c>
      <c r="Q1088">
        <v>2</v>
      </c>
      <c r="R1088" t="s">
        <v>10</v>
      </c>
      <c r="S1088" t="s">
        <v>11</v>
      </c>
      <c r="T1088">
        <v>6</v>
      </c>
      <c r="U1088" t="s">
        <v>12</v>
      </c>
      <c r="V1088">
        <v>100</v>
      </c>
      <c r="W1088">
        <v>290</v>
      </c>
      <c r="X1088" s="1">
        <v>45778</v>
      </c>
      <c r="Y1088" t="s">
        <v>13</v>
      </c>
      <c r="AE1088" s="3">
        <v>2.8064516129032202</v>
      </c>
    </row>
    <row r="1089" spans="1:33" x14ac:dyDescent="0.35">
      <c r="A1089" s="1">
        <v>45933</v>
      </c>
      <c r="B1089" t="s">
        <v>17</v>
      </c>
      <c r="C1089" t="s">
        <v>18</v>
      </c>
      <c r="D1089">
        <v>2</v>
      </c>
      <c r="E1089" s="2" t="s">
        <v>19</v>
      </c>
      <c r="F1089" t="s">
        <v>20</v>
      </c>
      <c r="G1089" t="s">
        <v>4</v>
      </c>
      <c r="H1089">
        <v>24</v>
      </c>
      <c r="I1089" s="1">
        <v>45778</v>
      </c>
      <c r="J1089" t="s">
        <v>13</v>
      </c>
      <c r="K1089" t="s">
        <v>6</v>
      </c>
      <c r="L1089">
        <v>1</v>
      </c>
      <c r="M1089" t="s">
        <v>7</v>
      </c>
      <c r="N1089" t="s">
        <v>8</v>
      </c>
      <c r="O1089" t="s">
        <v>4</v>
      </c>
      <c r="P1089" t="s">
        <v>9</v>
      </c>
      <c r="Q1089">
        <v>2</v>
      </c>
      <c r="R1089" t="s">
        <v>10</v>
      </c>
      <c r="S1089" t="s">
        <v>11</v>
      </c>
      <c r="T1089">
        <v>6</v>
      </c>
      <c r="U1089" t="s">
        <v>12</v>
      </c>
      <c r="V1089">
        <v>100</v>
      </c>
      <c r="W1089">
        <v>100370</v>
      </c>
      <c r="X1089" s="1">
        <v>45778</v>
      </c>
      <c r="Y1089" t="s">
        <v>13</v>
      </c>
      <c r="AE1089" s="3">
        <v>1871.1612911387001</v>
      </c>
    </row>
    <row r="1090" spans="1:33" x14ac:dyDescent="0.35">
      <c r="A1090" s="1">
        <v>45933</v>
      </c>
      <c r="B1090" t="s">
        <v>21</v>
      </c>
      <c r="C1090" t="s">
        <v>1</v>
      </c>
      <c r="D1090">
        <v>2</v>
      </c>
      <c r="E1090" t="s">
        <v>22</v>
      </c>
      <c r="G1090" t="s">
        <v>4</v>
      </c>
      <c r="H1090">
        <v>24</v>
      </c>
      <c r="I1090" s="1">
        <v>45778</v>
      </c>
      <c r="J1090" t="s">
        <v>13</v>
      </c>
      <c r="K1090" t="s">
        <v>6</v>
      </c>
      <c r="L1090">
        <v>1</v>
      </c>
      <c r="M1090" t="s">
        <v>7</v>
      </c>
      <c r="N1090" t="s">
        <v>8</v>
      </c>
      <c r="O1090" t="s">
        <v>4</v>
      </c>
      <c r="P1090" t="s">
        <v>9</v>
      </c>
      <c r="Q1090">
        <v>2</v>
      </c>
      <c r="R1090" t="s">
        <v>10</v>
      </c>
      <c r="S1090" t="s">
        <v>11</v>
      </c>
      <c r="T1090">
        <v>6</v>
      </c>
      <c r="U1090" t="s">
        <v>12</v>
      </c>
      <c r="V1090">
        <v>100</v>
      </c>
      <c r="W1090">
        <v>50172.000082079998</v>
      </c>
      <c r="X1090" s="1">
        <v>45778</v>
      </c>
      <c r="Y1090" t="s">
        <v>13</v>
      </c>
      <c r="AE1090" s="3">
        <v>1618.45161555096</v>
      </c>
    </row>
    <row r="1091" spans="1:33" x14ac:dyDescent="0.35">
      <c r="A1091" s="1">
        <v>45933</v>
      </c>
      <c r="B1091" t="s">
        <v>23</v>
      </c>
      <c r="C1091" t="s">
        <v>1</v>
      </c>
      <c r="D1091">
        <v>2</v>
      </c>
      <c r="E1091" t="s">
        <v>24</v>
      </c>
      <c r="F1091" t="s">
        <v>25</v>
      </c>
      <c r="G1091" t="s">
        <v>4</v>
      </c>
      <c r="H1091">
        <v>24</v>
      </c>
      <c r="I1091" s="1">
        <v>45778</v>
      </c>
      <c r="J1091" t="s">
        <v>5</v>
      </c>
      <c r="K1091" t="s">
        <v>4</v>
      </c>
      <c r="L1091">
        <v>1</v>
      </c>
      <c r="M1091" t="s">
        <v>7</v>
      </c>
      <c r="N1091" t="s">
        <v>8</v>
      </c>
      <c r="O1091" t="s">
        <v>4</v>
      </c>
      <c r="P1091" t="s">
        <v>9</v>
      </c>
      <c r="Q1091">
        <v>2</v>
      </c>
      <c r="R1091" t="s">
        <v>10</v>
      </c>
      <c r="S1091" t="s">
        <v>11</v>
      </c>
      <c r="T1091">
        <v>6</v>
      </c>
      <c r="U1091" t="s">
        <v>12</v>
      </c>
      <c r="V1091">
        <v>100</v>
      </c>
      <c r="W1091">
        <v>50054</v>
      </c>
      <c r="X1091" s="1">
        <v>45778</v>
      </c>
      <c r="Y1091" t="s">
        <v>13</v>
      </c>
      <c r="AE1091" s="3">
        <v>0</v>
      </c>
    </row>
    <row r="1092" spans="1:33" x14ac:dyDescent="0.35">
      <c r="A1092" s="1">
        <v>45933</v>
      </c>
      <c r="B1092" t="s">
        <v>26</v>
      </c>
      <c r="C1092" t="s">
        <v>1</v>
      </c>
      <c r="D1092">
        <v>2</v>
      </c>
      <c r="E1092" t="s">
        <v>27</v>
      </c>
      <c r="F1092" t="s">
        <v>28</v>
      </c>
      <c r="G1092" t="s">
        <v>4</v>
      </c>
      <c r="H1092">
        <v>24</v>
      </c>
      <c r="I1092" s="1">
        <v>45778</v>
      </c>
      <c r="J1092" t="s">
        <v>13</v>
      </c>
      <c r="K1092" t="s">
        <v>6</v>
      </c>
      <c r="L1092">
        <v>1</v>
      </c>
      <c r="M1092" t="s">
        <v>7</v>
      </c>
      <c r="N1092" t="s">
        <v>8</v>
      </c>
      <c r="O1092" t="s">
        <v>4</v>
      </c>
      <c r="P1092" t="s">
        <v>9</v>
      </c>
      <c r="Q1092">
        <v>2</v>
      </c>
      <c r="R1092" t="s">
        <v>10</v>
      </c>
      <c r="S1092" t="s">
        <v>11</v>
      </c>
      <c r="T1092">
        <v>6</v>
      </c>
      <c r="U1092" t="s">
        <v>12</v>
      </c>
      <c r="V1092">
        <v>100</v>
      </c>
      <c r="W1092">
        <v>7060</v>
      </c>
      <c r="X1092" s="1">
        <v>45778</v>
      </c>
      <c r="Y1092" t="s">
        <v>13</v>
      </c>
      <c r="AE1092" s="3">
        <v>227.74193548387001</v>
      </c>
    </row>
    <row r="1093" spans="1:33" x14ac:dyDescent="0.35">
      <c r="A1093" s="1">
        <v>45933</v>
      </c>
      <c r="B1093" t="s">
        <v>29</v>
      </c>
      <c r="C1093">
        <v>0</v>
      </c>
      <c r="D1093">
        <v>2</v>
      </c>
      <c r="E1093" t="s">
        <v>30</v>
      </c>
      <c r="F1093" t="s">
        <v>31</v>
      </c>
      <c r="G1093" t="s">
        <v>4</v>
      </c>
      <c r="H1093">
        <v>24</v>
      </c>
      <c r="I1093" s="1">
        <v>45778</v>
      </c>
      <c r="J1093" t="s">
        <v>13</v>
      </c>
      <c r="K1093" t="s">
        <v>4</v>
      </c>
      <c r="L1093">
        <v>6</v>
      </c>
      <c r="M1093" t="s">
        <v>7</v>
      </c>
      <c r="N1093" t="s">
        <v>8</v>
      </c>
      <c r="O1093" t="s">
        <v>4</v>
      </c>
      <c r="P1093" t="s">
        <v>9</v>
      </c>
      <c r="Q1093">
        <v>2</v>
      </c>
      <c r="R1093" t="s">
        <v>10</v>
      </c>
      <c r="S1093" t="s">
        <v>11</v>
      </c>
      <c r="T1093">
        <v>6</v>
      </c>
      <c r="U1093" t="s">
        <v>12</v>
      </c>
      <c r="V1093">
        <v>100</v>
      </c>
      <c r="W1093">
        <v>290</v>
      </c>
      <c r="X1093" s="1">
        <v>45778</v>
      </c>
      <c r="Y1093" t="s">
        <v>13</v>
      </c>
      <c r="AE1093" s="3">
        <v>56.129032258064498</v>
      </c>
      <c r="AF1093">
        <f>W1093*L1093</f>
        <v>1740</v>
      </c>
      <c r="AG1093" t="s">
        <v>63</v>
      </c>
    </row>
    <row r="1094" spans="1:33" x14ac:dyDescent="0.35">
      <c r="A1094" s="1">
        <v>45934</v>
      </c>
      <c r="B1094" t="s">
        <v>0</v>
      </c>
      <c r="C1094" t="s">
        <v>1</v>
      </c>
      <c r="D1094">
        <v>2</v>
      </c>
      <c r="E1094" t="s">
        <v>2</v>
      </c>
      <c r="F1094" t="s">
        <v>3</v>
      </c>
      <c r="G1094" t="s">
        <v>4</v>
      </c>
      <c r="H1094">
        <v>24</v>
      </c>
      <c r="I1094" s="1">
        <v>45778</v>
      </c>
      <c r="J1094" t="s">
        <v>5</v>
      </c>
      <c r="K1094" t="s">
        <v>6</v>
      </c>
      <c r="L1094">
        <v>1</v>
      </c>
      <c r="M1094" t="s">
        <v>7</v>
      </c>
      <c r="N1094" t="s">
        <v>8</v>
      </c>
      <c r="O1094" t="s">
        <v>4</v>
      </c>
      <c r="P1094" t="s">
        <v>9</v>
      </c>
      <c r="Q1094">
        <v>2</v>
      </c>
      <c r="R1094" t="s">
        <v>10</v>
      </c>
      <c r="S1094" t="s">
        <v>11</v>
      </c>
      <c r="T1094">
        <v>6</v>
      </c>
      <c r="U1094" t="s">
        <v>12</v>
      </c>
      <c r="V1094">
        <v>100</v>
      </c>
      <c r="W1094">
        <v>7951.9999895199999</v>
      </c>
      <c r="X1094" s="1">
        <v>45778</v>
      </c>
      <c r="Y1094" t="s">
        <v>13</v>
      </c>
      <c r="AE1094" s="3">
        <v>0</v>
      </c>
    </row>
    <row r="1095" spans="1:33" x14ac:dyDescent="0.35">
      <c r="A1095" s="1">
        <v>45934</v>
      </c>
      <c r="B1095" t="s">
        <v>14</v>
      </c>
      <c r="C1095" t="s">
        <v>15</v>
      </c>
      <c r="D1095">
        <v>2</v>
      </c>
      <c r="E1095" t="s">
        <v>16</v>
      </c>
      <c r="G1095" t="s">
        <v>4</v>
      </c>
      <c r="H1095">
        <v>24</v>
      </c>
      <c r="I1095" s="1">
        <v>45778</v>
      </c>
      <c r="J1095" t="s">
        <v>13</v>
      </c>
      <c r="K1095" t="s">
        <v>4</v>
      </c>
      <c r="L1095">
        <v>1</v>
      </c>
      <c r="M1095" t="s">
        <v>7</v>
      </c>
      <c r="N1095" t="s">
        <v>8</v>
      </c>
      <c r="O1095" t="s">
        <v>4</v>
      </c>
      <c r="P1095" t="s">
        <v>9</v>
      </c>
      <c r="Q1095">
        <v>2</v>
      </c>
      <c r="R1095" t="s">
        <v>10</v>
      </c>
      <c r="S1095" t="s">
        <v>11</v>
      </c>
      <c r="T1095">
        <v>6</v>
      </c>
      <c r="U1095" t="s">
        <v>12</v>
      </c>
      <c r="V1095">
        <v>100</v>
      </c>
      <c r="W1095">
        <v>290</v>
      </c>
      <c r="X1095" s="1">
        <v>45778</v>
      </c>
      <c r="Y1095" t="s">
        <v>13</v>
      </c>
      <c r="AE1095" s="3">
        <v>2.8064516129032202</v>
      </c>
    </row>
    <row r="1096" spans="1:33" x14ac:dyDescent="0.35">
      <c r="A1096" s="1">
        <v>45934</v>
      </c>
      <c r="B1096" t="s">
        <v>17</v>
      </c>
      <c r="C1096" t="s">
        <v>18</v>
      </c>
      <c r="D1096">
        <v>2</v>
      </c>
      <c r="E1096" s="2" t="s">
        <v>19</v>
      </c>
      <c r="F1096" t="s">
        <v>20</v>
      </c>
      <c r="G1096" t="s">
        <v>4</v>
      </c>
      <c r="H1096">
        <v>24</v>
      </c>
      <c r="I1096" s="1">
        <v>45778</v>
      </c>
      <c r="J1096" t="s">
        <v>13</v>
      </c>
      <c r="K1096" t="s">
        <v>6</v>
      </c>
      <c r="L1096">
        <v>1</v>
      </c>
      <c r="M1096" t="s">
        <v>7</v>
      </c>
      <c r="N1096" t="s">
        <v>8</v>
      </c>
      <c r="O1096" t="s">
        <v>4</v>
      </c>
      <c r="P1096" t="s">
        <v>9</v>
      </c>
      <c r="Q1096">
        <v>2</v>
      </c>
      <c r="R1096" t="s">
        <v>10</v>
      </c>
      <c r="S1096" t="s">
        <v>11</v>
      </c>
      <c r="T1096">
        <v>6</v>
      </c>
      <c r="U1096" t="s">
        <v>12</v>
      </c>
      <c r="V1096">
        <v>100</v>
      </c>
      <c r="W1096">
        <v>100370</v>
      </c>
      <c r="X1096" s="1">
        <v>45778</v>
      </c>
      <c r="Y1096" t="s">
        <v>13</v>
      </c>
      <c r="AE1096" s="3">
        <v>1871.1612911387001</v>
      </c>
    </row>
    <row r="1097" spans="1:33" x14ac:dyDescent="0.35">
      <c r="A1097" s="1">
        <v>45934</v>
      </c>
      <c r="B1097" t="s">
        <v>21</v>
      </c>
      <c r="C1097" t="s">
        <v>1</v>
      </c>
      <c r="D1097">
        <v>2</v>
      </c>
      <c r="E1097" t="s">
        <v>22</v>
      </c>
      <c r="G1097" t="s">
        <v>4</v>
      </c>
      <c r="H1097">
        <v>24</v>
      </c>
      <c r="I1097" s="1">
        <v>45778</v>
      </c>
      <c r="J1097" t="s">
        <v>13</v>
      </c>
      <c r="K1097" t="s">
        <v>6</v>
      </c>
      <c r="L1097">
        <v>1</v>
      </c>
      <c r="M1097" t="s">
        <v>7</v>
      </c>
      <c r="N1097" t="s">
        <v>8</v>
      </c>
      <c r="O1097" t="s">
        <v>4</v>
      </c>
      <c r="P1097" t="s">
        <v>9</v>
      </c>
      <c r="Q1097">
        <v>2</v>
      </c>
      <c r="R1097" t="s">
        <v>10</v>
      </c>
      <c r="S1097" t="s">
        <v>11</v>
      </c>
      <c r="T1097">
        <v>6</v>
      </c>
      <c r="U1097" t="s">
        <v>12</v>
      </c>
      <c r="V1097">
        <v>100</v>
      </c>
      <c r="W1097">
        <v>50172.000082079998</v>
      </c>
      <c r="X1097" s="1">
        <v>45778</v>
      </c>
      <c r="Y1097" t="s">
        <v>13</v>
      </c>
      <c r="AE1097" s="3">
        <v>1618.45161555096</v>
      </c>
    </row>
    <row r="1098" spans="1:33" x14ac:dyDescent="0.35">
      <c r="A1098" s="1">
        <v>45934</v>
      </c>
      <c r="B1098" t="s">
        <v>23</v>
      </c>
      <c r="C1098" t="s">
        <v>1</v>
      </c>
      <c r="D1098">
        <v>2</v>
      </c>
      <c r="E1098" t="s">
        <v>24</v>
      </c>
      <c r="F1098" t="s">
        <v>25</v>
      </c>
      <c r="G1098" t="s">
        <v>4</v>
      </c>
      <c r="H1098">
        <v>24</v>
      </c>
      <c r="I1098" s="1">
        <v>45778</v>
      </c>
      <c r="J1098" t="s">
        <v>5</v>
      </c>
      <c r="K1098" t="s">
        <v>4</v>
      </c>
      <c r="L1098">
        <v>1</v>
      </c>
      <c r="M1098" t="s">
        <v>7</v>
      </c>
      <c r="N1098" t="s">
        <v>8</v>
      </c>
      <c r="O1098" t="s">
        <v>4</v>
      </c>
      <c r="P1098" t="s">
        <v>9</v>
      </c>
      <c r="Q1098">
        <v>2</v>
      </c>
      <c r="R1098" t="s">
        <v>10</v>
      </c>
      <c r="S1098" t="s">
        <v>11</v>
      </c>
      <c r="T1098">
        <v>6</v>
      </c>
      <c r="U1098" t="s">
        <v>12</v>
      </c>
      <c r="V1098">
        <v>100</v>
      </c>
      <c r="W1098">
        <v>50054</v>
      </c>
      <c r="X1098" s="1">
        <v>45778</v>
      </c>
      <c r="Y1098" t="s">
        <v>13</v>
      </c>
      <c r="AE1098" s="3">
        <v>0</v>
      </c>
    </row>
    <row r="1099" spans="1:33" x14ac:dyDescent="0.35">
      <c r="A1099" s="1">
        <v>45934</v>
      </c>
      <c r="B1099" t="s">
        <v>26</v>
      </c>
      <c r="C1099" t="s">
        <v>1</v>
      </c>
      <c r="D1099">
        <v>2</v>
      </c>
      <c r="E1099" t="s">
        <v>27</v>
      </c>
      <c r="F1099" t="s">
        <v>28</v>
      </c>
      <c r="G1099" t="s">
        <v>4</v>
      </c>
      <c r="H1099">
        <v>24</v>
      </c>
      <c r="I1099" s="1">
        <v>45778</v>
      </c>
      <c r="J1099" t="s">
        <v>13</v>
      </c>
      <c r="K1099" t="s">
        <v>6</v>
      </c>
      <c r="L1099">
        <v>1</v>
      </c>
      <c r="M1099" t="s">
        <v>7</v>
      </c>
      <c r="N1099" t="s">
        <v>8</v>
      </c>
      <c r="O1099" t="s">
        <v>4</v>
      </c>
      <c r="P1099" t="s">
        <v>9</v>
      </c>
      <c r="Q1099">
        <v>2</v>
      </c>
      <c r="R1099" t="s">
        <v>10</v>
      </c>
      <c r="S1099" t="s">
        <v>11</v>
      </c>
      <c r="T1099">
        <v>6</v>
      </c>
      <c r="U1099" t="s">
        <v>12</v>
      </c>
      <c r="V1099">
        <v>100</v>
      </c>
      <c r="W1099">
        <v>7060</v>
      </c>
      <c r="X1099" s="1">
        <v>45778</v>
      </c>
      <c r="Y1099" t="s">
        <v>13</v>
      </c>
      <c r="AE1099" s="3">
        <v>227.74193548387001</v>
      </c>
    </row>
    <row r="1100" spans="1:33" x14ac:dyDescent="0.35">
      <c r="A1100" s="1">
        <v>45934</v>
      </c>
      <c r="B1100" t="s">
        <v>29</v>
      </c>
      <c r="C1100">
        <v>0</v>
      </c>
      <c r="D1100">
        <v>2</v>
      </c>
      <c r="E1100" t="s">
        <v>30</v>
      </c>
      <c r="F1100" t="s">
        <v>31</v>
      </c>
      <c r="G1100" t="s">
        <v>4</v>
      </c>
      <c r="H1100">
        <v>24</v>
      </c>
      <c r="I1100" s="1">
        <v>45778</v>
      </c>
      <c r="J1100" t="s">
        <v>13</v>
      </c>
      <c r="K1100" t="s">
        <v>4</v>
      </c>
      <c r="L1100">
        <v>6</v>
      </c>
      <c r="M1100" t="s">
        <v>7</v>
      </c>
      <c r="N1100" t="s">
        <v>8</v>
      </c>
      <c r="O1100" t="s">
        <v>4</v>
      </c>
      <c r="P1100" t="s">
        <v>9</v>
      </c>
      <c r="Q1100">
        <v>2</v>
      </c>
      <c r="R1100" t="s">
        <v>10</v>
      </c>
      <c r="S1100" t="s">
        <v>11</v>
      </c>
      <c r="T1100">
        <v>6</v>
      </c>
      <c r="U1100" t="s">
        <v>12</v>
      </c>
      <c r="V1100">
        <v>100</v>
      </c>
      <c r="W1100">
        <v>290</v>
      </c>
      <c r="X1100" s="1">
        <v>45778</v>
      </c>
      <c r="Y1100" t="s">
        <v>13</v>
      </c>
      <c r="AE1100" s="3">
        <v>56.129032258064498</v>
      </c>
      <c r="AF1100">
        <f>W1100*L1100</f>
        <v>1740</v>
      </c>
      <c r="AG1100" t="s">
        <v>63</v>
      </c>
    </row>
    <row r="1101" spans="1:33" x14ac:dyDescent="0.35">
      <c r="A1101" s="1">
        <v>45935</v>
      </c>
      <c r="B1101" t="s">
        <v>0</v>
      </c>
      <c r="C1101" t="s">
        <v>1</v>
      </c>
      <c r="D1101">
        <v>2</v>
      </c>
      <c r="E1101" t="s">
        <v>2</v>
      </c>
      <c r="F1101" t="s">
        <v>3</v>
      </c>
      <c r="G1101" t="s">
        <v>4</v>
      </c>
      <c r="H1101">
        <v>24</v>
      </c>
      <c r="I1101" s="1">
        <v>45778</v>
      </c>
      <c r="J1101" t="s">
        <v>5</v>
      </c>
      <c r="K1101" t="s">
        <v>6</v>
      </c>
      <c r="L1101">
        <v>1</v>
      </c>
      <c r="M1101" t="s">
        <v>7</v>
      </c>
      <c r="N1101" t="s">
        <v>8</v>
      </c>
      <c r="O1101" t="s">
        <v>4</v>
      </c>
      <c r="P1101" t="s">
        <v>9</v>
      </c>
      <c r="Q1101">
        <v>2</v>
      </c>
      <c r="R1101" t="s">
        <v>10</v>
      </c>
      <c r="S1101" t="s">
        <v>11</v>
      </c>
      <c r="T1101">
        <v>6</v>
      </c>
      <c r="U1101" t="s">
        <v>12</v>
      </c>
      <c r="V1101">
        <v>100</v>
      </c>
      <c r="W1101">
        <v>7951.9999895199999</v>
      </c>
      <c r="X1101" s="1">
        <v>45778</v>
      </c>
      <c r="Y1101" t="s">
        <v>13</v>
      </c>
      <c r="AE1101" s="3">
        <v>0</v>
      </c>
    </row>
    <row r="1102" spans="1:33" x14ac:dyDescent="0.35">
      <c r="A1102" s="1">
        <v>45935</v>
      </c>
      <c r="B1102" t="s">
        <v>14</v>
      </c>
      <c r="C1102" t="s">
        <v>15</v>
      </c>
      <c r="D1102">
        <v>2</v>
      </c>
      <c r="E1102" t="s">
        <v>16</v>
      </c>
      <c r="G1102" t="s">
        <v>4</v>
      </c>
      <c r="H1102">
        <v>24</v>
      </c>
      <c r="I1102" s="1">
        <v>45778</v>
      </c>
      <c r="J1102" t="s">
        <v>13</v>
      </c>
      <c r="K1102" t="s">
        <v>4</v>
      </c>
      <c r="L1102">
        <v>1</v>
      </c>
      <c r="M1102" t="s">
        <v>7</v>
      </c>
      <c r="N1102" t="s">
        <v>8</v>
      </c>
      <c r="O1102" t="s">
        <v>4</v>
      </c>
      <c r="P1102" t="s">
        <v>9</v>
      </c>
      <c r="Q1102">
        <v>2</v>
      </c>
      <c r="R1102" t="s">
        <v>10</v>
      </c>
      <c r="S1102" t="s">
        <v>11</v>
      </c>
      <c r="T1102">
        <v>6</v>
      </c>
      <c r="U1102" t="s">
        <v>12</v>
      </c>
      <c r="V1102">
        <v>100</v>
      </c>
      <c r="W1102">
        <v>290</v>
      </c>
      <c r="X1102" s="1">
        <v>45778</v>
      </c>
      <c r="Y1102" t="s">
        <v>13</v>
      </c>
      <c r="AE1102" s="3">
        <v>2.8064516129032202</v>
      </c>
    </row>
    <row r="1103" spans="1:33" x14ac:dyDescent="0.35">
      <c r="A1103" s="1">
        <v>45935</v>
      </c>
      <c r="B1103" t="s">
        <v>17</v>
      </c>
      <c r="C1103" t="s">
        <v>18</v>
      </c>
      <c r="D1103">
        <v>2</v>
      </c>
      <c r="E1103" s="2" t="s">
        <v>19</v>
      </c>
      <c r="F1103" t="s">
        <v>20</v>
      </c>
      <c r="G1103" t="s">
        <v>4</v>
      </c>
      <c r="H1103">
        <v>24</v>
      </c>
      <c r="I1103" s="1">
        <v>45778</v>
      </c>
      <c r="J1103" t="s">
        <v>13</v>
      </c>
      <c r="K1103" t="s">
        <v>6</v>
      </c>
      <c r="L1103">
        <v>1</v>
      </c>
      <c r="M1103" t="s">
        <v>7</v>
      </c>
      <c r="N1103" t="s">
        <v>8</v>
      </c>
      <c r="O1103" t="s">
        <v>4</v>
      </c>
      <c r="P1103" t="s">
        <v>9</v>
      </c>
      <c r="Q1103">
        <v>2</v>
      </c>
      <c r="R1103" t="s">
        <v>10</v>
      </c>
      <c r="S1103" t="s">
        <v>11</v>
      </c>
      <c r="T1103">
        <v>6</v>
      </c>
      <c r="U1103" t="s">
        <v>12</v>
      </c>
      <c r="V1103">
        <v>100</v>
      </c>
      <c r="W1103">
        <v>100370</v>
      </c>
      <c r="X1103" s="1">
        <v>45778</v>
      </c>
      <c r="Y1103" t="s">
        <v>13</v>
      </c>
      <c r="AE1103" s="3">
        <v>1871.1612911387001</v>
      </c>
    </row>
    <row r="1104" spans="1:33" x14ac:dyDescent="0.35">
      <c r="A1104" s="1">
        <v>45935</v>
      </c>
      <c r="B1104" t="s">
        <v>21</v>
      </c>
      <c r="C1104" t="s">
        <v>1</v>
      </c>
      <c r="D1104">
        <v>2</v>
      </c>
      <c r="E1104" t="s">
        <v>22</v>
      </c>
      <c r="G1104" t="s">
        <v>4</v>
      </c>
      <c r="H1104">
        <v>24</v>
      </c>
      <c r="I1104" s="1">
        <v>45778</v>
      </c>
      <c r="J1104" t="s">
        <v>13</v>
      </c>
      <c r="K1104" t="s">
        <v>6</v>
      </c>
      <c r="L1104">
        <v>1</v>
      </c>
      <c r="M1104" t="s">
        <v>7</v>
      </c>
      <c r="N1104" t="s">
        <v>8</v>
      </c>
      <c r="O1104" t="s">
        <v>4</v>
      </c>
      <c r="P1104" t="s">
        <v>9</v>
      </c>
      <c r="Q1104">
        <v>2</v>
      </c>
      <c r="R1104" t="s">
        <v>10</v>
      </c>
      <c r="S1104" t="s">
        <v>11</v>
      </c>
      <c r="T1104">
        <v>6</v>
      </c>
      <c r="U1104" t="s">
        <v>12</v>
      </c>
      <c r="V1104">
        <v>100</v>
      </c>
      <c r="W1104">
        <v>50172.000082079998</v>
      </c>
      <c r="X1104" s="1">
        <v>45778</v>
      </c>
      <c r="Y1104" t="s">
        <v>13</v>
      </c>
      <c r="AE1104" s="3">
        <v>1618.45161555096</v>
      </c>
    </row>
    <row r="1105" spans="1:33" x14ac:dyDescent="0.35">
      <c r="A1105" s="1">
        <v>45935</v>
      </c>
      <c r="B1105" t="s">
        <v>23</v>
      </c>
      <c r="C1105" t="s">
        <v>1</v>
      </c>
      <c r="D1105">
        <v>2</v>
      </c>
      <c r="E1105" t="s">
        <v>24</v>
      </c>
      <c r="F1105" t="s">
        <v>25</v>
      </c>
      <c r="G1105" t="s">
        <v>4</v>
      </c>
      <c r="H1105">
        <v>24</v>
      </c>
      <c r="I1105" s="1">
        <v>45778</v>
      </c>
      <c r="J1105" t="s">
        <v>5</v>
      </c>
      <c r="K1105" t="s">
        <v>4</v>
      </c>
      <c r="L1105">
        <v>1</v>
      </c>
      <c r="M1105" t="s">
        <v>7</v>
      </c>
      <c r="N1105" t="s">
        <v>8</v>
      </c>
      <c r="O1105" t="s">
        <v>4</v>
      </c>
      <c r="P1105" t="s">
        <v>9</v>
      </c>
      <c r="Q1105">
        <v>2</v>
      </c>
      <c r="R1105" t="s">
        <v>10</v>
      </c>
      <c r="S1105" t="s">
        <v>11</v>
      </c>
      <c r="T1105">
        <v>6</v>
      </c>
      <c r="U1105" t="s">
        <v>12</v>
      </c>
      <c r="V1105">
        <v>100</v>
      </c>
      <c r="W1105">
        <v>50054</v>
      </c>
      <c r="X1105" s="1">
        <v>45778</v>
      </c>
      <c r="Y1105" t="s">
        <v>13</v>
      </c>
      <c r="AE1105" s="3">
        <v>0</v>
      </c>
    </row>
    <row r="1106" spans="1:33" x14ac:dyDescent="0.35">
      <c r="A1106" s="1">
        <v>45935</v>
      </c>
      <c r="B1106" t="s">
        <v>26</v>
      </c>
      <c r="C1106" t="s">
        <v>1</v>
      </c>
      <c r="D1106">
        <v>2</v>
      </c>
      <c r="E1106" t="s">
        <v>27</v>
      </c>
      <c r="F1106" t="s">
        <v>28</v>
      </c>
      <c r="G1106" t="s">
        <v>4</v>
      </c>
      <c r="H1106">
        <v>24</v>
      </c>
      <c r="I1106" s="1">
        <v>45778</v>
      </c>
      <c r="J1106" t="s">
        <v>13</v>
      </c>
      <c r="K1106" t="s">
        <v>6</v>
      </c>
      <c r="L1106">
        <v>1</v>
      </c>
      <c r="M1106" t="s">
        <v>7</v>
      </c>
      <c r="N1106" t="s">
        <v>8</v>
      </c>
      <c r="O1106" t="s">
        <v>4</v>
      </c>
      <c r="P1106" t="s">
        <v>9</v>
      </c>
      <c r="Q1106">
        <v>2</v>
      </c>
      <c r="R1106" t="s">
        <v>10</v>
      </c>
      <c r="S1106" t="s">
        <v>11</v>
      </c>
      <c r="T1106">
        <v>6</v>
      </c>
      <c r="U1106" t="s">
        <v>12</v>
      </c>
      <c r="V1106">
        <v>100</v>
      </c>
      <c r="W1106">
        <v>7060</v>
      </c>
      <c r="X1106" s="1">
        <v>45778</v>
      </c>
      <c r="Y1106" t="s">
        <v>13</v>
      </c>
      <c r="AE1106" s="3">
        <v>227.74193548387001</v>
      </c>
    </row>
    <row r="1107" spans="1:33" x14ac:dyDescent="0.35">
      <c r="A1107" s="1">
        <v>45935</v>
      </c>
      <c r="B1107" t="s">
        <v>29</v>
      </c>
      <c r="C1107">
        <v>0</v>
      </c>
      <c r="D1107">
        <v>2</v>
      </c>
      <c r="E1107" t="s">
        <v>30</v>
      </c>
      <c r="F1107" t="s">
        <v>31</v>
      </c>
      <c r="G1107" t="s">
        <v>4</v>
      </c>
      <c r="H1107">
        <v>24</v>
      </c>
      <c r="I1107" s="1">
        <v>45778</v>
      </c>
      <c r="J1107" t="s">
        <v>13</v>
      </c>
      <c r="K1107" t="s">
        <v>4</v>
      </c>
      <c r="L1107">
        <v>6</v>
      </c>
      <c r="M1107" t="s">
        <v>7</v>
      </c>
      <c r="N1107" t="s">
        <v>8</v>
      </c>
      <c r="O1107" t="s">
        <v>4</v>
      </c>
      <c r="P1107" t="s">
        <v>9</v>
      </c>
      <c r="Q1107">
        <v>2</v>
      </c>
      <c r="R1107" t="s">
        <v>10</v>
      </c>
      <c r="S1107" t="s">
        <v>11</v>
      </c>
      <c r="T1107">
        <v>6</v>
      </c>
      <c r="U1107" t="s">
        <v>12</v>
      </c>
      <c r="V1107">
        <v>100</v>
      </c>
      <c r="W1107">
        <v>290</v>
      </c>
      <c r="X1107" s="1">
        <v>45778</v>
      </c>
      <c r="Y1107" t="s">
        <v>13</v>
      </c>
      <c r="AE1107" s="3">
        <v>56.129032258064498</v>
      </c>
      <c r="AF1107">
        <f>W1107*L1107</f>
        <v>1740</v>
      </c>
      <c r="AG1107" t="s">
        <v>63</v>
      </c>
    </row>
    <row r="1108" spans="1:33" x14ac:dyDescent="0.35">
      <c r="A1108" s="1">
        <v>45936</v>
      </c>
      <c r="B1108" t="s">
        <v>0</v>
      </c>
      <c r="C1108" t="s">
        <v>1</v>
      </c>
      <c r="D1108">
        <v>2</v>
      </c>
      <c r="E1108" t="s">
        <v>2</v>
      </c>
      <c r="F1108" t="s">
        <v>3</v>
      </c>
      <c r="G1108" t="s">
        <v>4</v>
      </c>
      <c r="H1108">
        <v>24</v>
      </c>
      <c r="I1108" s="1">
        <v>45778</v>
      </c>
      <c r="J1108" t="s">
        <v>5</v>
      </c>
      <c r="K1108" t="s">
        <v>6</v>
      </c>
      <c r="L1108">
        <v>1</v>
      </c>
      <c r="M1108" t="s">
        <v>7</v>
      </c>
      <c r="N1108" t="s">
        <v>8</v>
      </c>
      <c r="O1108" t="s">
        <v>4</v>
      </c>
      <c r="P1108" t="s">
        <v>9</v>
      </c>
      <c r="Q1108">
        <v>2</v>
      </c>
      <c r="R1108" t="s">
        <v>10</v>
      </c>
      <c r="S1108" t="s">
        <v>11</v>
      </c>
      <c r="T1108">
        <v>6</v>
      </c>
      <c r="U1108" t="s">
        <v>12</v>
      </c>
      <c r="V1108">
        <v>100</v>
      </c>
      <c r="W1108">
        <v>7951.9999895199999</v>
      </c>
      <c r="X1108" s="1">
        <v>45778</v>
      </c>
      <c r="Y1108" t="s">
        <v>13</v>
      </c>
      <c r="AE1108" s="3">
        <v>0</v>
      </c>
    </row>
    <row r="1109" spans="1:33" x14ac:dyDescent="0.35">
      <c r="A1109" s="1">
        <v>45936</v>
      </c>
      <c r="B1109" t="s">
        <v>14</v>
      </c>
      <c r="C1109" t="s">
        <v>15</v>
      </c>
      <c r="D1109">
        <v>2</v>
      </c>
      <c r="E1109" t="s">
        <v>16</v>
      </c>
      <c r="G1109" t="s">
        <v>4</v>
      </c>
      <c r="H1109">
        <v>24</v>
      </c>
      <c r="I1109" s="1">
        <v>45778</v>
      </c>
      <c r="J1109" t="s">
        <v>13</v>
      </c>
      <c r="K1109" t="s">
        <v>4</v>
      </c>
      <c r="L1109">
        <v>1</v>
      </c>
      <c r="M1109" t="s">
        <v>7</v>
      </c>
      <c r="N1109" t="s">
        <v>8</v>
      </c>
      <c r="O1109" t="s">
        <v>4</v>
      </c>
      <c r="P1109" t="s">
        <v>9</v>
      </c>
      <c r="Q1109">
        <v>2</v>
      </c>
      <c r="R1109" t="s">
        <v>10</v>
      </c>
      <c r="S1109" t="s">
        <v>11</v>
      </c>
      <c r="T1109">
        <v>6</v>
      </c>
      <c r="U1109" t="s">
        <v>12</v>
      </c>
      <c r="V1109">
        <v>100</v>
      </c>
      <c r="W1109">
        <v>290</v>
      </c>
      <c r="X1109" s="1">
        <v>45778</v>
      </c>
      <c r="Y1109" t="s">
        <v>13</v>
      </c>
      <c r="AE1109" s="3">
        <v>2.8064516129032202</v>
      </c>
    </row>
    <row r="1110" spans="1:33" x14ac:dyDescent="0.35">
      <c r="A1110" s="1">
        <v>45936</v>
      </c>
      <c r="B1110" t="s">
        <v>17</v>
      </c>
      <c r="C1110" t="s">
        <v>18</v>
      </c>
      <c r="D1110">
        <v>2</v>
      </c>
      <c r="E1110" s="2" t="s">
        <v>19</v>
      </c>
      <c r="F1110" t="s">
        <v>20</v>
      </c>
      <c r="G1110" t="s">
        <v>4</v>
      </c>
      <c r="H1110">
        <v>24</v>
      </c>
      <c r="I1110" s="1">
        <v>45778</v>
      </c>
      <c r="J1110" t="s">
        <v>13</v>
      </c>
      <c r="K1110" t="s">
        <v>6</v>
      </c>
      <c r="L1110">
        <v>1</v>
      </c>
      <c r="M1110" t="s">
        <v>7</v>
      </c>
      <c r="N1110" t="s">
        <v>8</v>
      </c>
      <c r="O1110" t="s">
        <v>4</v>
      </c>
      <c r="P1110" t="s">
        <v>9</v>
      </c>
      <c r="Q1110">
        <v>2</v>
      </c>
      <c r="R1110" t="s">
        <v>10</v>
      </c>
      <c r="S1110" t="s">
        <v>11</v>
      </c>
      <c r="T1110">
        <v>6</v>
      </c>
      <c r="U1110" t="s">
        <v>12</v>
      </c>
      <c r="V1110">
        <v>100</v>
      </c>
      <c r="W1110">
        <v>100370</v>
      </c>
      <c r="X1110" s="1">
        <v>45778</v>
      </c>
      <c r="Y1110" t="s">
        <v>13</v>
      </c>
      <c r="AE1110" s="3">
        <v>1871.1612911387001</v>
      </c>
    </row>
    <row r="1111" spans="1:33" x14ac:dyDescent="0.35">
      <c r="A1111" s="1">
        <v>45936</v>
      </c>
      <c r="B1111" t="s">
        <v>21</v>
      </c>
      <c r="C1111" t="s">
        <v>1</v>
      </c>
      <c r="D1111">
        <v>2</v>
      </c>
      <c r="E1111" t="s">
        <v>22</v>
      </c>
      <c r="G1111" t="s">
        <v>4</v>
      </c>
      <c r="H1111">
        <v>24</v>
      </c>
      <c r="I1111" s="1">
        <v>45778</v>
      </c>
      <c r="J1111" t="s">
        <v>13</v>
      </c>
      <c r="K1111" t="s">
        <v>6</v>
      </c>
      <c r="L1111">
        <v>1</v>
      </c>
      <c r="M1111" t="s">
        <v>7</v>
      </c>
      <c r="N1111" t="s">
        <v>8</v>
      </c>
      <c r="O1111" t="s">
        <v>4</v>
      </c>
      <c r="P1111" t="s">
        <v>9</v>
      </c>
      <c r="Q1111">
        <v>2</v>
      </c>
      <c r="R1111" t="s">
        <v>10</v>
      </c>
      <c r="S1111" t="s">
        <v>11</v>
      </c>
      <c r="T1111">
        <v>6</v>
      </c>
      <c r="U1111" t="s">
        <v>12</v>
      </c>
      <c r="V1111">
        <v>100</v>
      </c>
      <c r="W1111">
        <v>50172.000082079998</v>
      </c>
      <c r="X1111" s="1">
        <v>45778</v>
      </c>
      <c r="Y1111" t="s">
        <v>13</v>
      </c>
      <c r="AE1111" s="3">
        <v>1618.45161555096</v>
      </c>
    </row>
    <row r="1112" spans="1:33" x14ac:dyDescent="0.35">
      <c r="A1112" s="1">
        <v>45936</v>
      </c>
      <c r="B1112" t="s">
        <v>23</v>
      </c>
      <c r="C1112" t="s">
        <v>1</v>
      </c>
      <c r="D1112">
        <v>2</v>
      </c>
      <c r="E1112" t="s">
        <v>24</v>
      </c>
      <c r="F1112" t="s">
        <v>25</v>
      </c>
      <c r="G1112" t="s">
        <v>4</v>
      </c>
      <c r="H1112">
        <v>24</v>
      </c>
      <c r="I1112" s="1">
        <v>45778</v>
      </c>
      <c r="J1112" t="s">
        <v>5</v>
      </c>
      <c r="K1112" t="s">
        <v>4</v>
      </c>
      <c r="L1112">
        <v>1</v>
      </c>
      <c r="M1112" t="s">
        <v>7</v>
      </c>
      <c r="N1112" t="s">
        <v>8</v>
      </c>
      <c r="O1112" t="s">
        <v>4</v>
      </c>
      <c r="P1112" t="s">
        <v>9</v>
      </c>
      <c r="Q1112">
        <v>2</v>
      </c>
      <c r="R1112" t="s">
        <v>10</v>
      </c>
      <c r="S1112" t="s">
        <v>11</v>
      </c>
      <c r="T1112">
        <v>6</v>
      </c>
      <c r="U1112" t="s">
        <v>12</v>
      </c>
      <c r="V1112">
        <v>100</v>
      </c>
      <c r="W1112">
        <v>50054</v>
      </c>
      <c r="X1112" s="1">
        <v>45778</v>
      </c>
      <c r="Y1112" t="s">
        <v>13</v>
      </c>
      <c r="AE1112" s="3">
        <v>0</v>
      </c>
    </row>
    <row r="1113" spans="1:33" x14ac:dyDescent="0.35">
      <c r="A1113" s="1">
        <v>45936</v>
      </c>
      <c r="B1113" t="s">
        <v>26</v>
      </c>
      <c r="C1113" t="s">
        <v>1</v>
      </c>
      <c r="D1113">
        <v>2</v>
      </c>
      <c r="E1113" t="s">
        <v>27</v>
      </c>
      <c r="F1113" t="s">
        <v>28</v>
      </c>
      <c r="G1113" t="s">
        <v>4</v>
      </c>
      <c r="H1113">
        <v>24</v>
      </c>
      <c r="I1113" s="1">
        <v>45778</v>
      </c>
      <c r="J1113" t="s">
        <v>13</v>
      </c>
      <c r="K1113" t="s">
        <v>6</v>
      </c>
      <c r="L1113">
        <v>1</v>
      </c>
      <c r="M1113" t="s">
        <v>7</v>
      </c>
      <c r="N1113" t="s">
        <v>8</v>
      </c>
      <c r="O1113" t="s">
        <v>4</v>
      </c>
      <c r="P1113" t="s">
        <v>9</v>
      </c>
      <c r="Q1113">
        <v>2</v>
      </c>
      <c r="R1113" t="s">
        <v>10</v>
      </c>
      <c r="S1113" t="s">
        <v>11</v>
      </c>
      <c r="T1113">
        <v>6</v>
      </c>
      <c r="U1113" t="s">
        <v>12</v>
      </c>
      <c r="V1113">
        <v>100</v>
      </c>
      <c r="W1113">
        <v>7060</v>
      </c>
      <c r="X1113" s="1">
        <v>45778</v>
      </c>
      <c r="Y1113" t="s">
        <v>13</v>
      </c>
      <c r="AE1113" s="3">
        <v>227.74193548387001</v>
      </c>
    </row>
    <row r="1114" spans="1:33" x14ac:dyDescent="0.35">
      <c r="A1114" s="1">
        <v>45936</v>
      </c>
      <c r="B1114" t="s">
        <v>29</v>
      </c>
      <c r="C1114">
        <v>0</v>
      </c>
      <c r="D1114">
        <v>2</v>
      </c>
      <c r="E1114" t="s">
        <v>30</v>
      </c>
      <c r="F1114" t="s">
        <v>31</v>
      </c>
      <c r="G1114" t="s">
        <v>4</v>
      </c>
      <c r="H1114">
        <v>24</v>
      </c>
      <c r="I1114" s="1">
        <v>45778</v>
      </c>
      <c r="J1114" t="s">
        <v>13</v>
      </c>
      <c r="K1114" t="s">
        <v>4</v>
      </c>
      <c r="L1114">
        <v>6</v>
      </c>
      <c r="M1114" t="s">
        <v>7</v>
      </c>
      <c r="N1114" t="s">
        <v>8</v>
      </c>
      <c r="O1114" t="s">
        <v>4</v>
      </c>
      <c r="P1114" t="s">
        <v>9</v>
      </c>
      <c r="Q1114">
        <v>2</v>
      </c>
      <c r="R1114" t="s">
        <v>10</v>
      </c>
      <c r="S1114" t="s">
        <v>11</v>
      </c>
      <c r="T1114">
        <v>6</v>
      </c>
      <c r="U1114" t="s">
        <v>12</v>
      </c>
      <c r="V1114">
        <v>100</v>
      </c>
      <c r="W1114">
        <v>290</v>
      </c>
      <c r="X1114" s="1">
        <v>45778</v>
      </c>
      <c r="Y1114" t="s">
        <v>13</v>
      </c>
      <c r="AE1114" s="3">
        <v>56.129032258064498</v>
      </c>
      <c r="AF1114">
        <f>W1114*L1114</f>
        <v>1740</v>
      </c>
      <c r="AG1114" t="s">
        <v>63</v>
      </c>
    </row>
    <row r="1115" spans="1:33" x14ac:dyDescent="0.35">
      <c r="A1115" s="1">
        <v>45937</v>
      </c>
      <c r="B1115" t="s">
        <v>0</v>
      </c>
      <c r="C1115" t="s">
        <v>1</v>
      </c>
      <c r="D1115">
        <v>2</v>
      </c>
      <c r="E1115" t="s">
        <v>2</v>
      </c>
      <c r="F1115" t="s">
        <v>3</v>
      </c>
      <c r="G1115" t="s">
        <v>4</v>
      </c>
      <c r="H1115">
        <v>24</v>
      </c>
      <c r="I1115" s="1">
        <v>45778</v>
      </c>
      <c r="J1115" t="s">
        <v>5</v>
      </c>
      <c r="K1115" t="s">
        <v>6</v>
      </c>
      <c r="L1115">
        <v>1</v>
      </c>
      <c r="M1115" t="s">
        <v>7</v>
      </c>
      <c r="N1115" t="s">
        <v>8</v>
      </c>
      <c r="O1115" t="s">
        <v>4</v>
      </c>
      <c r="P1115" t="s">
        <v>9</v>
      </c>
      <c r="Q1115">
        <v>2</v>
      </c>
      <c r="R1115" t="s">
        <v>10</v>
      </c>
      <c r="S1115" t="s">
        <v>11</v>
      </c>
      <c r="T1115">
        <v>6</v>
      </c>
      <c r="U1115" t="s">
        <v>12</v>
      </c>
      <c r="V1115">
        <v>100</v>
      </c>
      <c r="W1115">
        <v>7951.9999895199999</v>
      </c>
      <c r="X1115" s="1">
        <v>45778</v>
      </c>
      <c r="Y1115" t="s">
        <v>13</v>
      </c>
      <c r="AE1115" s="3">
        <v>0</v>
      </c>
    </row>
    <row r="1116" spans="1:33" x14ac:dyDescent="0.35">
      <c r="A1116" s="1">
        <v>45937</v>
      </c>
      <c r="B1116" t="s">
        <v>14</v>
      </c>
      <c r="C1116" t="s">
        <v>15</v>
      </c>
      <c r="D1116">
        <v>2</v>
      </c>
      <c r="E1116" t="s">
        <v>16</v>
      </c>
      <c r="G1116" t="s">
        <v>4</v>
      </c>
      <c r="H1116">
        <v>24</v>
      </c>
      <c r="I1116" s="1">
        <v>45778</v>
      </c>
      <c r="J1116" t="s">
        <v>13</v>
      </c>
      <c r="K1116" t="s">
        <v>4</v>
      </c>
      <c r="L1116">
        <v>1</v>
      </c>
      <c r="M1116" t="s">
        <v>7</v>
      </c>
      <c r="N1116" t="s">
        <v>8</v>
      </c>
      <c r="O1116" t="s">
        <v>4</v>
      </c>
      <c r="P1116" t="s">
        <v>9</v>
      </c>
      <c r="Q1116">
        <v>2</v>
      </c>
      <c r="R1116" t="s">
        <v>10</v>
      </c>
      <c r="S1116" t="s">
        <v>11</v>
      </c>
      <c r="T1116">
        <v>6</v>
      </c>
      <c r="U1116" t="s">
        <v>12</v>
      </c>
      <c r="V1116">
        <v>100</v>
      </c>
      <c r="W1116">
        <v>290</v>
      </c>
      <c r="X1116" s="1">
        <v>45778</v>
      </c>
      <c r="Y1116" t="s">
        <v>13</v>
      </c>
      <c r="AE1116" s="3">
        <v>2.8064516129032202</v>
      </c>
    </row>
    <row r="1117" spans="1:33" x14ac:dyDescent="0.35">
      <c r="A1117" s="1">
        <v>45937</v>
      </c>
      <c r="B1117" t="s">
        <v>17</v>
      </c>
      <c r="C1117" t="s">
        <v>18</v>
      </c>
      <c r="D1117">
        <v>2</v>
      </c>
      <c r="E1117" s="2" t="s">
        <v>19</v>
      </c>
      <c r="F1117" t="s">
        <v>20</v>
      </c>
      <c r="G1117" t="s">
        <v>4</v>
      </c>
      <c r="H1117">
        <v>24</v>
      </c>
      <c r="I1117" s="1">
        <v>45778</v>
      </c>
      <c r="J1117" t="s">
        <v>13</v>
      </c>
      <c r="K1117" t="s">
        <v>6</v>
      </c>
      <c r="L1117">
        <v>1</v>
      </c>
      <c r="M1117" t="s">
        <v>7</v>
      </c>
      <c r="N1117" t="s">
        <v>8</v>
      </c>
      <c r="O1117" t="s">
        <v>4</v>
      </c>
      <c r="P1117" t="s">
        <v>9</v>
      </c>
      <c r="Q1117">
        <v>2</v>
      </c>
      <c r="R1117" t="s">
        <v>10</v>
      </c>
      <c r="S1117" t="s">
        <v>11</v>
      </c>
      <c r="T1117">
        <v>6</v>
      </c>
      <c r="U1117" t="s">
        <v>12</v>
      </c>
      <c r="V1117">
        <v>100</v>
      </c>
      <c r="W1117">
        <v>100370</v>
      </c>
      <c r="X1117" s="1">
        <v>45778</v>
      </c>
      <c r="Y1117" t="s">
        <v>13</v>
      </c>
      <c r="AE1117" s="3">
        <v>1871.1612911387001</v>
      </c>
    </row>
    <row r="1118" spans="1:33" x14ac:dyDescent="0.35">
      <c r="A1118" s="1">
        <v>45937</v>
      </c>
      <c r="B1118" t="s">
        <v>21</v>
      </c>
      <c r="C1118" t="s">
        <v>1</v>
      </c>
      <c r="D1118">
        <v>2</v>
      </c>
      <c r="E1118" t="s">
        <v>22</v>
      </c>
      <c r="G1118" t="s">
        <v>4</v>
      </c>
      <c r="H1118">
        <v>24</v>
      </c>
      <c r="I1118" s="1">
        <v>45778</v>
      </c>
      <c r="J1118" t="s">
        <v>13</v>
      </c>
      <c r="K1118" t="s">
        <v>6</v>
      </c>
      <c r="L1118">
        <v>1</v>
      </c>
      <c r="M1118" t="s">
        <v>7</v>
      </c>
      <c r="N1118" t="s">
        <v>8</v>
      </c>
      <c r="O1118" t="s">
        <v>4</v>
      </c>
      <c r="P1118" t="s">
        <v>9</v>
      </c>
      <c r="Q1118">
        <v>2</v>
      </c>
      <c r="R1118" t="s">
        <v>10</v>
      </c>
      <c r="S1118" t="s">
        <v>11</v>
      </c>
      <c r="T1118">
        <v>6</v>
      </c>
      <c r="U1118" t="s">
        <v>12</v>
      </c>
      <c r="V1118">
        <v>100</v>
      </c>
      <c r="W1118">
        <v>50172.000082079998</v>
      </c>
      <c r="X1118" s="1">
        <v>45778</v>
      </c>
      <c r="Y1118" t="s">
        <v>13</v>
      </c>
      <c r="AE1118" s="3">
        <v>1618.45161555096</v>
      </c>
    </row>
    <row r="1119" spans="1:33" x14ac:dyDescent="0.35">
      <c r="A1119" s="1">
        <v>45937</v>
      </c>
      <c r="B1119" t="s">
        <v>23</v>
      </c>
      <c r="C1119" t="s">
        <v>1</v>
      </c>
      <c r="D1119">
        <v>2</v>
      </c>
      <c r="E1119" t="s">
        <v>24</v>
      </c>
      <c r="F1119" t="s">
        <v>25</v>
      </c>
      <c r="G1119" t="s">
        <v>4</v>
      </c>
      <c r="H1119">
        <v>24</v>
      </c>
      <c r="I1119" s="1">
        <v>45778</v>
      </c>
      <c r="J1119" t="s">
        <v>5</v>
      </c>
      <c r="K1119" t="s">
        <v>4</v>
      </c>
      <c r="L1119">
        <v>1</v>
      </c>
      <c r="M1119" t="s">
        <v>7</v>
      </c>
      <c r="N1119" t="s">
        <v>8</v>
      </c>
      <c r="O1119" t="s">
        <v>4</v>
      </c>
      <c r="P1119" t="s">
        <v>9</v>
      </c>
      <c r="Q1119">
        <v>2</v>
      </c>
      <c r="R1119" t="s">
        <v>10</v>
      </c>
      <c r="S1119" t="s">
        <v>11</v>
      </c>
      <c r="T1119">
        <v>6</v>
      </c>
      <c r="U1119" t="s">
        <v>12</v>
      </c>
      <c r="V1119">
        <v>100</v>
      </c>
      <c r="W1119">
        <v>50054</v>
      </c>
      <c r="X1119" s="1">
        <v>45778</v>
      </c>
      <c r="Y1119" t="s">
        <v>13</v>
      </c>
      <c r="AE1119" s="3">
        <v>0</v>
      </c>
    </row>
    <row r="1120" spans="1:33" x14ac:dyDescent="0.35">
      <c r="A1120" s="1">
        <v>45937</v>
      </c>
      <c r="B1120" t="s">
        <v>26</v>
      </c>
      <c r="C1120" t="s">
        <v>1</v>
      </c>
      <c r="D1120">
        <v>2</v>
      </c>
      <c r="E1120" t="s">
        <v>27</v>
      </c>
      <c r="F1120" t="s">
        <v>28</v>
      </c>
      <c r="G1120" t="s">
        <v>4</v>
      </c>
      <c r="H1120">
        <v>24</v>
      </c>
      <c r="I1120" s="1">
        <v>45778</v>
      </c>
      <c r="J1120" t="s">
        <v>13</v>
      </c>
      <c r="K1120" t="s">
        <v>6</v>
      </c>
      <c r="L1120">
        <v>1</v>
      </c>
      <c r="M1120" t="s">
        <v>7</v>
      </c>
      <c r="N1120" t="s">
        <v>8</v>
      </c>
      <c r="O1120" t="s">
        <v>4</v>
      </c>
      <c r="P1120" t="s">
        <v>9</v>
      </c>
      <c r="Q1120">
        <v>2</v>
      </c>
      <c r="R1120" t="s">
        <v>10</v>
      </c>
      <c r="S1120" t="s">
        <v>11</v>
      </c>
      <c r="T1120">
        <v>6</v>
      </c>
      <c r="U1120" t="s">
        <v>12</v>
      </c>
      <c r="V1120">
        <v>100</v>
      </c>
      <c r="W1120">
        <v>7060</v>
      </c>
      <c r="X1120" s="1">
        <v>45778</v>
      </c>
      <c r="Y1120" t="s">
        <v>13</v>
      </c>
      <c r="AE1120" s="3">
        <v>227.74193548387001</v>
      </c>
    </row>
    <row r="1121" spans="1:33" x14ac:dyDescent="0.35">
      <c r="A1121" s="1">
        <v>45937</v>
      </c>
      <c r="B1121" t="s">
        <v>29</v>
      </c>
      <c r="C1121">
        <v>0</v>
      </c>
      <c r="D1121">
        <v>2</v>
      </c>
      <c r="E1121" t="s">
        <v>30</v>
      </c>
      <c r="F1121" t="s">
        <v>31</v>
      </c>
      <c r="G1121" t="s">
        <v>4</v>
      </c>
      <c r="H1121">
        <v>24</v>
      </c>
      <c r="I1121" s="1">
        <v>45778</v>
      </c>
      <c r="J1121" t="s">
        <v>13</v>
      </c>
      <c r="K1121" t="s">
        <v>4</v>
      </c>
      <c r="L1121">
        <v>6</v>
      </c>
      <c r="M1121" t="s">
        <v>7</v>
      </c>
      <c r="N1121" t="s">
        <v>8</v>
      </c>
      <c r="O1121" t="s">
        <v>4</v>
      </c>
      <c r="P1121" t="s">
        <v>9</v>
      </c>
      <c r="Q1121">
        <v>2</v>
      </c>
      <c r="R1121" t="s">
        <v>10</v>
      </c>
      <c r="S1121" t="s">
        <v>11</v>
      </c>
      <c r="T1121">
        <v>6</v>
      </c>
      <c r="U1121" t="s">
        <v>12</v>
      </c>
      <c r="V1121">
        <v>100</v>
      </c>
      <c r="W1121">
        <v>290</v>
      </c>
      <c r="X1121" s="1">
        <v>45778</v>
      </c>
      <c r="Y1121" t="s">
        <v>13</v>
      </c>
      <c r="AE1121" s="3">
        <v>56.129032258064498</v>
      </c>
      <c r="AF1121">
        <f>W1121*L1121</f>
        <v>1740</v>
      </c>
      <c r="AG1121" t="s">
        <v>63</v>
      </c>
    </row>
    <row r="1122" spans="1:33" x14ac:dyDescent="0.35">
      <c r="A1122" s="1">
        <v>45938</v>
      </c>
      <c r="B1122" t="s">
        <v>0</v>
      </c>
      <c r="C1122" t="s">
        <v>1</v>
      </c>
      <c r="D1122">
        <v>2</v>
      </c>
      <c r="E1122" t="s">
        <v>2</v>
      </c>
      <c r="F1122" t="s">
        <v>3</v>
      </c>
      <c r="G1122" t="s">
        <v>4</v>
      </c>
      <c r="H1122">
        <v>24</v>
      </c>
      <c r="I1122" s="1">
        <v>45778</v>
      </c>
      <c r="J1122" t="s">
        <v>5</v>
      </c>
      <c r="K1122" t="s">
        <v>6</v>
      </c>
      <c r="L1122">
        <v>1</v>
      </c>
      <c r="M1122" t="s">
        <v>7</v>
      </c>
      <c r="N1122" t="s">
        <v>8</v>
      </c>
      <c r="O1122" t="s">
        <v>4</v>
      </c>
      <c r="P1122" t="s">
        <v>9</v>
      </c>
      <c r="Q1122">
        <v>2</v>
      </c>
      <c r="R1122" t="s">
        <v>10</v>
      </c>
      <c r="S1122" t="s">
        <v>11</v>
      </c>
      <c r="T1122">
        <v>6</v>
      </c>
      <c r="U1122" t="s">
        <v>12</v>
      </c>
      <c r="V1122">
        <v>100</v>
      </c>
      <c r="W1122">
        <v>7951.9999895199999</v>
      </c>
      <c r="X1122" s="1">
        <v>45778</v>
      </c>
      <c r="Y1122" t="s">
        <v>13</v>
      </c>
      <c r="AE1122" s="3">
        <v>0</v>
      </c>
    </row>
    <row r="1123" spans="1:33" x14ac:dyDescent="0.35">
      <c r="A1123" s="1">
        <v>45938</v>
      </c>
      <c r="B1123" t="s">
        <v>14</v>
      </c>
      <c r="C1123" t="s">
        <v>15</v>
      </c>
      <c r="D1123">
        <v>2</v>
      </c>
      <c r="E1123" t="s">
        <v>16</v>
      </c>
      <c r="G1123" t="s">
        <v>4</v>
      </c>
      <c r="H1123">
        <v>24</v>
      </c>
      <c r="I1123" s="1">
        <v>45778</v>
      </c>
      <c r="J1123" t="s">
        <v>13</v>
      </c>
      <c r="K1123" t="s">
        <v>4</v>
      </c>
      <c r="L1123">
        <v>1</v>
      </c>
      <c r="M1123" t="s">
        <v>7</v>
      </c>
      <c r="N1123" t="s">
        <v>8</v>
      </c>
      <c r="O1123" t="s">
        <v>4</v>
      </c>
      <c r="P1123" t="s">
        <v>9</v>
      </c>
      <c r="Q1123">
        <v>2</v>
      </c>
      <c r="R1123" t="s">
        <v>10</v>
      </c>
      <c r="S1123" t="s">
        <v>11</v>
      </c>
      <c r="T1123">
        <v>6</v>
      </c>
      <c r="U1123" t="s">
        <v>12</v>
      </c>
      <c r="V1123">
        <v>100</v>
      </c>
      <c r="W1123">
        <v>290</v>
      </c>
      <c r="X1123" s="1">
        <v>45778</v>
      </c>
      <c r="Y1123" t="s">
        <v>13</v>
      </c>
      <c r="AE1123" s="3">
        <v>2.8064516129032202</v>
      </c>
    </row>
    <row r="1124" spans="1:33" x14ac:dyDescent="0.35">
      <c r="A1124" s="1">
        <v>45938</v>
      </c>
      <c r="B1124" t="s">
        <v>17</v>
      </c>
      <c r="C1124" t="s">
        <v>18</v>
      </c>
      <c r="D1124">
        <v>2</v>
      </c>
      <c r="E1124" s="2" t="s">
        <v>19</v>
      </c>
      <c r="F1124" t="s">
        <v>20</v>
      </c>
      <c r="G1124" t="s">
        <v>4</v>
      </c>
      <c r="H1124">
        <v>24</v>
      </c>
      <c r="I1124" s="1">
        <v>45778</v>
      </c>
      <c r="J1124" t="s">
        <v>13</v>
      </c>
      <c r="K1124" t="s">
        <v>6</v>
      </c>
      <c r="L1124">
        <v>1</v>
      </c>
      <c r="M1124" t="s">
        <v>7</v>
      </c>
      <c r="N1124" t="s">
        <v>8</v>
      </c>
      <c r="O1124" t="s">
        <v>4</v>
      </c>
      <c r="P1124" t="s">
        <v>9</v>
      </c>
      <c r="Q1124">
        <v>2</v>
      </c>
      <c r="R1124" t="s">
        <v>10</v>
      </c>
      <c r="S1124" t="s">
        <v>11</v>
      </c>
      <c r="T1124">
        <v>6</v>
      </c>
      <c r="U1124" t="s">
        <v>12</v>
      </c>
      <c r="V1124">
        <v>100</v>
      </c>
      <c r="W1124">
        <v>100370</v>
      </c>
      <c r="X1124" s="1">
        <v>45778</v>
      </c>
      <c r="Y1124" t="s">
        <v>13</v>
      </c>
      <c r="AE1124" s="3">
        <v>1871.1612911387001</v>
      </c>
    </row>
    <row r="1125" spans="1:33" x14ac:dyDescent="0.35">
      <c r="A1125" s="1">
        <v>45938</v>
      </c>
      <c r="B1125" t="s">
        <v>21</v>
      </c>
      <c r="C1125" t="s">
        <v>1</v>
      </c>
      <c r="D1125">
        <v>2</v>
      </c>
      <c r="E1125" t="s">
        <v>22</v>
      </c>
      <c r="G1125" t="s">
        <v>4</v>
      </c>
      <c r="H1125">
        <v>24</v>
      </c>
      <c r="I1125" s="1">
        <v>45778</v>
      </c>
      <c r="J1125" t="s">
        <v>13</v>
      </c>
      <c r="K1125" t="s">
        <v>6</v>
      </c>
      <c r="L1125">
        <v>1</v>
      </c>
      <c r="M1125" t="s">
        <v>7</v>
      </c>
      <c r="N1125" t="s">
        <v>8</v>
      </c>
      <c r="O1125" t="s">
        <v>4</v>
      </c>
      <c r="P1125" t="s">
        <v>9</v>
      </c>
      <c r="Q1125">
        <v>2</v>
      </c>
      <c r="R1125" t="s">
        <v>10</v>
      </c>
      <c r="S1125" t="s">
        <v>11</v>
      </c>
      <c r="T1125">
        <v>6</v>
      </c>
      <c r="U1125" t="s">
        <v>12</v>
      </c>
      <c r="V1125">
        <v>100</v>
      </c>
      <c r="W1125">
        <v>50172.000082079998</v>
      </c>
      <c r="X1125" s="1">
        <v>45778</v>
      </c>
      <c r="Y1125" t="s">
        <v>13</v>
      </c>
      <c r="AE1125" s="3">
        <v>1618.45161555096</v>
      </c>
    </row>
    <row r="1126" spans="1:33" x14ac:dyDescent="0.35">
      <c r="A1126" s="1">
        <v>45938</v>
      </c>
      <c r="B1126" t="s">
        <v>23</v>
      </c>
      <c r="C1126" t="s">
        <v>1</v>
      </c>
      <c r="D1126">
        <v>2</v>
      </c>
      <c r="E1126" t="s">
        <v>24</v>
      </c>
      <c r="F1126" t="s">
        <v>25</v>
      </c>
      <c r="G1126" t="s">
        <v>4</v>
      </c>
      <c r="H1126">
        <v>24</v>
      </c>
      <c r="I1126" s="1">
        <v>45778</v>
      </c>
      <c r="J1126" t="s">
        <v>5</v>
      </c>
      <c r="K1126" t="s">
        <v>4</v>
      </c>
      <c r="L1126">
        <v>1</v>
      </c>
      <c r="M1126" t="s">
        <v>7</v>
      </c>
      <c r="N1126" t="s">
        <v>8</v>
      </c>
      <c r="O1126" t="s">
        <v>4</v>
      </c>
      <c r="P1126" t="s">
        <v>9</v>
      </c>
      <c r="Q1126">
        <v>2</v>
      </c>
      <c r="R1126" t="s">
        <v>10</v>
      </c>
      <c r="S1126" t="s">
        <v>11</v>
      </c>
      <c r="T1126">
        <v>6</v>
      </c>
      <c r="U1126" t="s">
        <v>12</v>
      </c>
      <c r="V1126">
        <v>100</v>
      </c>
      <c r="W1126">
        <v>50054</v>
      </c>
      <c r="X1126" s="1">
        <v>45778</v>
      </c>
      <c r="Y1126" t="s">
        <v>13</v>
      </c>
      <c r="AE1126" s="3">
        <v>0</v>
      </c>
    </row>
    <row r="1127" spans="1:33" x14ac:dyDescent="0.35">
      <c r="A1127" s="1">
        <v>45938</v>
      </c>
      <c r="B1127" t="s">
        <v>26</v>
      </c>
      <c r="C1127" t="s">
        <v>1</v>
      </c>
      <c r="D1127">
        <v>2</v>
      </c>
      <c r="E1127" t="s">
        <v>27</v>
      </c>
      <c r="F1127" t="s">
        <v>28</v>
      </c>
      <c r="G1127" t="s">
        <v>4</v>
      </c>
      <c r="H1127">
        <v>24</v>
      </c>
      <c r="I1127" s="1">
        <v>45778</v>
      </c>
      <c r="J1127" t="s">
        <v>13</v>
      </c>
      <c r="K1127" t="s">
        <v>6</v>
      </c>
      <c r="L1127">
        <v>1</v>
      </c>
      <c r="M1127" t="s">
        <v>7</v>
      </c>
      <c r="N1127" t="s">
        <v>8</v>
      </c>
      <c r="O1127" t="s">
        <v>4</v>
      </c>
      <c r="P1127" t="s">
        <v>9</v>
      </c>
      <c r="Q1127">
        <v>2</v>
      </c>
      <c r="R1127" t="s">
        <v>10</v>
      </c>
      <c r="S1127" t="s">
        <v>11</v>
      </c>
      <c r="T1127">
        <v>6</v>
      </c>
      <c r="U1127" t="s">
        <v>12</v>
      </c>
      <c r="V1127">
        <v>100</v>
      </c>
      <c r="W1127">
        <v>7060</v>
      </c>
      <c r="X1127" s="1">
        <v>45778</v>
      </c>
      <c r="Y1127" t="s">
        <v>13</v>
      </c>
      <c r="AE1127" s="3">
        <v>227.74193548387001</v>
      </c>
    </row>
    <row r="1128" spans="1:33" x14ac:dyDescent="0.35">
      <c r="A1128" s="1">
        <v>45938</v>
      </c>
      <c r="B1128" t="s">
        <v>29</v>
      </c>
      <c r="C1128">
        <v>0</v>
      </c>
      <c r="D1128">
        <v>2</v>
      </c>
      <c r="E1128" t="s">
        <v>30</v>
      </c>
      <c r="F1128" t="s">
        <v>31</v>
      </c>
      <c r="G1128" t="s">
        <v>4</v>
      </c>
      <c r="H1128">
        <v>24</v>
      </c>
      <c r="I1128" s="1">
        <v>45778</v>
      </c>
      <c r="J1128" t="s">
        <v>13</v>
      </c>
      <c r="K1128" t="s">
        <v>4</v>
      </c>
      <c r="L1128">
        <v>6</v>
      </c>
      <c r="M1128" t="s">
        <v>7</v>
      </c>
      <c r="N1128" t="s">
        <v>8</v>
      </c>
      <c r="O1128" t="s">
        <v>4</v>
      </c>
      <c r="P1128" t="s">
        <v>9</v>
      </c>
      <c r="Q1128">
        <v>2</v>
      </c>
      <c r="R1128" t="s">
        <v>10</v>
      </c>
      <c r="S1128" t="s">
        <v>11</v>
      </c>
      <c r="T1128">
        <v>6</v>
      </c>
      <c r="U1128" t="s">
        <v>12</v>
      </c>
      <c r="V1128">
        <v>100</v>
      </c>
      <c r="W1128">
        <v>290</v>
      </c>
      <c r="X1128" s="1">
        <v>45778</v>
      </c>
      <c r="Y1128" t="s">
        <v>13</v>
      </c>
      <c r="AE1128" s="3">
        <v>56.129032258064498</v>
      </c>
      <c r="AF1128">
        <f>W1128*L1128</f>
        <v>1740</v>
      </c>
      <c r="AG1128" t="s">
        <v>63</v>
      </c>
    </row>
    <row r="1129" spans="1:33" x14ac:dyDescent="0.35">
      <c r="A1129" s="1">
        <v>45939</v>
      </c>
      <c r="B1129" t="s">
        <v>0</v>
      </c>
      <c r="C1129" t="s">
        <v>1</v>
      </c>
      <c r="D1129">
        <v>2</v>
      </c>
      <c r="E1129" t="s">
        <v>2</v>
      </c>
      <c r="F1129" t="s">
        <v>3</v>
      </c>
      <c r="G1129" t="s">
        <v>4</v>
      </c>
      <c r="H1129">
        <v>24</v>
      </c>
      <c r="I1129" s="1">
        <v>45778</v>
      </c>
      <c r="J1129" t="s">
        <v>5</v>
      </c>
      <c r="K1129" t="s">
        <v>6</v>
      </c>
      <c r="L1129">
        <v>1</v>
      </c>
      <c r="M1129" t="s">
        <v>7</v>
      </c>
      <c r="N1129" t="s">
        <v>8</v>
      </c>
      <c r="O1129" t="s">
        <v>4</v>
      </c>
      <c r="P1129" t="s">
        <v>9</v>
      </c>
      <c r="Q1129">
        <v>2</v>
      </c>
      <c r="R1129" t="s">
        <v>10</v>
      </c>
      <c r="S1129" t="s">
        <v>11</v>
      </c>
      <c r="T1129">
        <v>6</v>
      </c>
      <c r="U1129" t="s">
        <v>12</v>
      </c>
      <c r="V1129">
        <v>100</v>
      </c>
      <c r="W1129">
        <v>7951.9999895199999</v>
      </c>
      <c r="X1129" s="1">
        <v>45778</v>
      </c>
      <c r="Y1129" t="s">
        <v>13</v>
      </c>
      <c r="AE1129" s="3">
        <v>0</v>
      </c>
    </row>
    <row r="1130" spans="1:33" x14ac:dyDescent="0.35">
      <c r="A1130" s="1">
        <v>45939</v>
      </c>
      <c r="B1130" t="s">
        <v>14</v>
      </c>
      <c r="C1130" t="s">
        <v>15</v>
      </c>
      <c r="D1130">
        <v>2</v>
      </c>
      <c r="E1130" t="s">
        <v>16</v>
      </c>
      <c r="G1130" t="s">
        <v>4</v>
      </c>
      <c r="H1130">
        <v>24</v>
      </c>
      <c r="I1130" s="1">
        <v>45778</v>
      </c>
      <c r="J1130" t="s">
        <v>13</v>
      </c>
      <c r="K1130" t="s">
        <v>4</v>
      </c>
      <c r="L1130">
        <v>1</v>
      </c>
      <c r="M1130" t="s">
        <v>7</v>
      </c>
      <c r="N1130" t="s">
        <v>8</v>
      </c>
      <c r="O1130" t="s">
        <v>4</v>
      </c>
      <c r="P1130" t="s">
        <v>9</v>
      </c>
      <c r="Q1130">
        <v>2</v>
      </c>
      <c r="R1130" t="s">
        <v>10</v>
      </c>
      <c r="S1130" t="s">
        <v>11</v>
      </c>
      <c r="T1130">
        <v>6</v>
      </c>
      <c r="U1130" t="s">
        <v>12</v>
      </c>
      <c r="V1130">
        <v>100</v>
      </c>
      <c r="W1130">
        <v>290</v>
      </c>
      <c r="X1130" s="1">
        <v>45778</v>
      </c>
      <c r="Y1130" t="s">
        <v>13</v>
      </c>
      <c r="AE1130" s="3">
        <v>2.8064516129032202</v>
      </c>
    </row>
    <row r="1131" spans="1:33" x14ac:dyDescent="0.35">
      <c r="A1131" s="1">
        <v>45939</v>
      </c>
      <c r="B1131" t="s">
        <v>17</v>
      </c>
      <c r="C1131" t="s">
        <v>18</v>
      </c>
      <c r="D1131">
        <v>2</v>
      </c>
      <c r="E1131" s="2" t="s">
        <v>19</v>
      </c>
      <c r="F1131" t="s">
        <v>20</v>
      </c>
      <c r="G1131" t="s">
        <v>4</v>
      </c>
      <c r="H1131">
        <v>24</v>
      </c>
      <c r="I1131" s="1">
        <v>45778</v>
      </c>
      <c r="J1131" t="s">
        <v>13</v>
      </c>
      <c r="K1131" t="s">
        <v>6</v>
      </c>
      <c r="L1131">
        <v>1</v>
      </c>
      <c r="M1131" t="s">
        <v>7</v>
      </c>
      <c r="N1131" t="s">
        <v>8</v>
      </c>
      <c r="O1131" t="s">
        <v>4</v>
      </c>
      <c r="P1131" t="s">
        <v>9</v>
      </c>
      <c r="Q1131">
        <v>2</v>
      </c>
      <c r="R1131" t="s">
        <v>10</v>
      </c>
      <c r="S1131" t="s">
        <v>11</v>
      </c>
      <c r="T1131">
        <v>6</v>
      </c>
      <c r="U1131" t="s">
        <v>12</v>
      </c>
      <c r="V1131">
        <v>100</v>
      </c>
      <c r="W1131">
        <v>100370</v>
      </c>
      <c r="X1131" s="1">
        <v>45778</v>
      </c>
      <c r="Y1131" t="s">
        <v>13</v>
      </c>
      <c r="AE1131" s="3">
        <v>1871.1612911387001</v>
      </c>
    </row>
    <row r="1132" spans="1:33" x14ac:dyDescent="0.35">
      <c r="A1132" s="1">
        <v>45939</v>
      </c>
      <c r="B1132" t="s">
        <v>21</v>
      </c>
      <c r="C1132" t="s">
        <v>1</v>
      </c>
      <c r="D1132">
        <v>2</v>
      </c>
      <c r="E1132" t="s">
        <v>22</v>
      </c>
      <c r="G1132" t="s">
        <v>4</v>
      </c>
      <c r="H1132">
        <v>24</v>
      </c>
      <c r="I1132" s="1">
        <v>45778</v>
      </c>
      <c r="J1132" t="s">
        <v>13</v>
      </c>
      <c r="K1132" t="s">
        <v>6</v>
      </c>
      <c r="L1132">
        <v>1</v>
      </c>
      <c r="M1132" t="s">
        <v>7</v>
      </c>
      <c r="N1132" t="s">
        <v>8</v>
      </c>
      <c r="O1132" t="s">
        <v>4</v>
      </c>
      <c r="P1132" t="s">
        <v>9</v>
      </c>
      <c r="Q1132">
        <v>2</v>
      </c>
      <c r="R1132" t="s">
        <v>10</v>
      </c>
      <c r="S1132" t="s">
        <v>11</v>
      </c>
      <c r="T1132">
        <v>6</v>
      </c>
      <c r="U1132" t="s">
        <v>12</v>
      </c>
      <c r="V1132">
        <v>100</v>
      </c>
      <c r="W1132">
        <v>50172.000082079998</v>
      </c>
      <c r="X1132" s="1">
        <v>45778</v>
      </c>
      <c r="Y1132" t="s">
        <v>13</v>
      </c>
      <c r="AE1132" s="3">
        <v>1618.45161555096</v>
      </c>
    </row>
    <row r="1133" spans="1:33" x14ac:dyDescent="0.35">
      <c r="A1133" s="1">
        <v>45939</v>
      </c>
      <c r="B1133" t="s">
        <v>23</v>
      </c>
      <c r="C1133" t="s">
        <v>1</v>
      </c>
      <c r="D1133">
        <v>2</v>
      </c>
      <c r="E1133" t="s">
        <v>24</v>
      </c>
      <c r="F1133" t="s">
        <v>25</v>
      </c>
      <c r="G1133" t="s">
        <v>4</v>
      </c>
      <c r="H1133">
        <v>24</v>
      </c>
      <c r="I1133" s="1">
        <v>45778</v>
      </c>
      <c r="J1133" t="s">
        <v>5</v>
      </c>
      <c r="K1133" t="s">
        <v>4</v>
      </c>
      <c r="L1133">
        <v>1</v>
      </c>
      <c r="M1133" t="s">
        <v>7</v>
      </c>
      <c r="N1133" t="s">
        <v>8</v>
      </c>
      <c r="O1133" t="s">
        <v>4</v>
      </c>
      <c r="P1133" t="s">
        <v>9</v>
      </c>
      <c r="Q1133">
        <v>2</v>
      </c>
      <c r="R1133" t="s">
        <v>10</v>
      </c>
      <c r="S1133" t="s">
        <v>11</v>
      </c>
      <c r="T1133">
        <v>6</v>
      </c>
      <c r="U1133" t="s">
        <v>12</v>
      </c>
      <c r="V1133">
        <v>100</v>
      </c>
      <c r="W1133">
        <v>50054</v>
      </c>
      <c r="X1133" s="1">
        <v>45778</v>
      </c>
      <c r="Y1133" t="s">
        <v>13</v>
      </c>
      <c r="AE1133" s="3">
        <v>0</v>
      </c>
    </row>
    <row r="1134" spans="1:33" x14ac:dyDescent="0.35">
      <c r="A1134" s="1">
        <v>45939</v>
      </c>
      <c r="B1134" t="s">
        <v>26</v>
      </c>
      <c r="C1134" t="s">
        <v>1</v>
      </c>
      <c r="D1134">
        <v>2</v>
      </c>
      <c r="E1134" t="s">
        <v>27</v>
      </c>
      <c r="F1134" t="s">
        <v>28</v>
      </c>
      <c r="G1134" t="s">
        <v>4</v>
      </c>
      <c r="H1134">
        <v>24</v>
      </c>
      <c r="I1134" s="1">
        <v>45778</v>
      </c>
      <c r="J1134" t="s">
        <v>13</v>
      </c>
      <c r="K1134" t="s">
        <v>6</v>
      </c>
      <c r="L1134">
        <v>1</v>
      </c>
      <c r="M1134" t="s">
        <v>7</v>
      </c>
      <c r="N1134" t="s">
        <v>8</v>
      </c>
      <c r="O1134" t="s">
        <v>4</v>
      </c>
      <c r="P1134" t="s">
        <v>9</v>
      </c>
      <c r="Q1134">
        <v>2</v>
      </c>
      <c r="R1134" t="s">
        <v>10</v>
      </c>
      <c r="S1134" t="s">
        <v>11</v>
      </c>
      <c r="T1134">
        <v>6</v>
      </c>
      <c r="U1134" t="s">
        <v>12</v>
      </c>
      <c r="V1134">
        <v>100</v>
      </c>
      <c r="W1134">
        <v>7060</v>
      </c>
      <c r="X1134" s="1">
        <v>45778</v>
      </c>
      <c r="Y1134" t="s">
        <v>13</v>
      </c>
      <c r="AE1134" s="3">
        <v>227.74193548387001</v>
      </c>
    </row>
    <row r="1135" spans="1:33" x14ac:dyDescent="0.35">
      <c r="A1135" s="1">
        <v>45939</v>
      </c>
      <c r="B1135" t="s">
        <v>29</v>
      </c>
      <c r="C1135">
        <v>0</v>
      </c>
      <c r="D1135">
        <v>2</v>
      </c>
      <c r="E1135" t="s">
        <v>30</v>
      </c>
      <c r="F1135" t="s">
        <v>31</v>
      </c>
      <c r="G1135" t="s">
        <v>4</v>
      </c>
      <c r="H1135">
        <v>24</v>
      </c>
      <c r="I1135" s="1">
        <v>45778</v>
      </c>
      <c r="J1135" t="s">
        <v>13</v>
      </c>
      <c r="K1135" t="s">
        <v>4</v>
      </c>
      <c r="L1135">
        <v>6</v>
      </c>
      <c r="M1135" t="s">
        <v>7</v>
      </c>
      <c r="N1135" t="s">
        <v>8</v>
      </c>
      <c r="O1135" t="s">
        <v>4</v>
      </c>
      <c r="P1135" t="s">
        <v>9</v>
      </c>
      <c r="Q1135">
        <v>2</v>
      </c>
      <c r="R1135" t="s">
        <v>10</v>
      </c>
      <c r="S1135" t="s">
        <v>11</v>
      </c>
      <c r="T1135">
        <v>6</v>
      </c>
      <c r="U1135" t="s">
        <v>12</v>
      </c>
      <c r="V1135">
        <v>100</v>
      </c>
      <c r="W1135">
        <v>290</v>
      </c>
      <c r="X1135" s="1">
        <v>45778</v>
      </c>
      <c r="Y1135" t="s">
        <v>13</v>
      </c>
      <c r="AE1135" s="3">
        <v>56.129032258064498</v>
      </c>
      <c r="AF1135">
        <f>W1135*L1135</f>
        <v>1740</v>
      </c>
      <c r="AG1135" t="s">
        <v>63</v>
      </c>
    </row>
    <row r="1136" spans="1:33" x14ac:dyDescent="0.35">
      <c r="A1136" s="1">
        <v>45940</v>
      </c>
      <c r="B1136" t="s">
        <v>0</v>
      </c>
      <c r="C1136" t="s">
        <v>1</v>
      </c>
      <c r="D1136">
        <v>2</v>
      </c>
      <c r="E1136" t="s">
        <v>2</v>
      </c>
      <c r="F1136" t="s">
        <v>3</v>
      </c>
      <c r="G1136" t="s">
        <v>4</v>
      </c>
      <c r="H1136">
        <v>24</v>
      </c>
      <c r="I1136" s="1">
        <v>45778</v>
      </c>
      <c r="J1136" t="s">
        <v>5</v>
      </c>
      <c r="K1136" t="s">
        <v>6</v>
      </c>
      <c r="L1136">
        <v>1</v>
      </c>
      <c r="M1136" t="s">
        <v>7</v>
      </c>
      <c r="N1136" t="s">
        <v>8</v>
      </c>
      <c r="O1136" t="s">
        <v>4</v>
      </c>
      <c r="P1136" t="s">
        <v>9</v>
      </c>
      <c r="Q1136">
        <v>2</v>
      </c>
      <c r="R1136" t="s">
        <v>10</v>
      </c>
      <c r="S1136" t="s">
        <v>11</v>
      </c>
      <c r="T1136">
        <v>6</v>
      </c>
      <c r="U1136" t="s">
        <v>12</v>
      </c>
      <c r="V1136">
        <v>100</v>
      </c>
      <c r="W1136">
        <v>7951.9999895199999</v>
      </c>
      <c r="X1136" s="1">
        <v>45778</v>
      </c>
      <c r="Y1136" t="s">
        <v>13</v>
      </c>
      <c r="AE1136" s="3">
        <v>0</v>
      </c>
    </row>
    <row r="1137" spans="1:33" x14ac:dyDescent="0.35">
      <c r="A1137" s="1">
        <v>45940</v>
      </c>
      <c r="B1137" t="s">
        <v>14</v>
      </c>
      <c r="C1137" t="s">
        <v>15</v>
      </c>
      <c r="D1137">
        <v>2</v>
      </c>
      <c r="E1137" t="s">
        <v>16</v>
      </c>
      <c r="G1137" t="s">
        <v>4</v>
      </c>
      <c r="H1137">
        <v>24</v>
      </c>
      <c r="I1137" s="1">
        <v>45778</v>
      </c>
      <c r="J1137" t="s">
        <v>13</v>
      </c>
      <c r="K1137" t="s">
        <v>4</v>
      </c>
      <c r="L1137">
        <v>1</v>
      </c>
      <c r="M1137" t="s">
        <v>7</v>
      </c>
      <c r="N1137" t="s">
        <v>8</v>
      </c>
      <c r="O1137" t="s">
        <v>4</v>
      </c>
      <c r="P1137" t="s">
        <v>9</v>
      </c>
      <c r="Q1137">
        <v>2</v>
      </c>
      <c r="R1137" t="s">
        <v>10</v>
      </c>
      <c r="S1137" t="s">
        <v>11</v>
      </c>
      <c r="T1137">
        <v>6</v>
      </c>
      <c r="U1137" t="s">
        <v>12</v>
      </c>
      <c r="V1137">
        <v>100</v>
      </c>
      <c r="W1137">
        <v>290</v>
      </c>
      <c r="X1137" s="1">
        <v>45778</v>
      </c>
      <c r="Y1137" t="s">
        <v>13</v>
      </c>
      <c r="AE1137" s="3">
        <v>2.8064516129032202</v>
      </c>
    </row>
    <row r="1138" spans="1:33" x14ac:dyDescent="0.35">
      <c r="A1138" s="1">
        <v>45940</v>
      </c>
      <c r="B1138" t="s">
        <v>17</v>
      </c>
      <c r="C1138" t="s">
        <v>18</v>
      </c>
      <c r="D1138">
        <v>2</v>
      </c>
      <c r="E1138" s="2" t="s">
        <v>19</v>
      </c>
      <c r="F1138" t="s">
        <v>20</v>
      </c>
      <c r="G1138" t="s">
        <v>4</v>
      </c>
      <c r="H1138">
        <v>24</v>
      </c>
      <c r="I1138" s="1">
        <v>45778</v>
      </c>
      <c r="J1138" t="s">
        <v>13</v>
      </c>
      <c r="K1138" t="s">
        <v>6</v>
      </c>
      <c r="L1138">
        <v>1</v>
      </c>
      <c r="M1138" t="s">
        <v>7</v>
      </c>
      <c r="N1138" t="s">
        <v>8</v>
      </c>
      <c r="O1138" t="s">
        <v>4</v>
      </c>
      <c r="P1138" t="s">
        <v>9</v>
      </c>
      <c r="Q1138">
        <v>2</v>
      </c>
      <c r="R1138" t="s">
        <v>10</v>
      </c>
      <c r="S1138" t="s">
        <v>11</v>
      </c>
      <c r="T1138">
        <v>6</v>
      </c>
      <c r="U1138" t="s">
        <v>12</v>
      </c>
      <c r="V1138">
        <v>100</v>
      </c>
      <c r="W1138">
        <v>100370</v>
      </c>
      <c r="X1138" s="1">
        <v>45778</v>
      </c>
      <c r="Y1138" t="s">
        <v>13</v>
      </c>
      <c r="AE1138" s="3">
        <v>1871.1612911387001</v>
      </c>
    </row>
    <row r="1139" spans="1:33" x14ac:dyDescent="0.35">
      <c r="A1139" s="1">
        <v>45940</v>
      </c>
      <c r="B1139" t="s">
        <v>21</v>
      </c>
      <c r="C1139" t="s">
        <v>1</v>
      </c>
      <c r="D1139">
        <v>2</v>
      </c>
      <c r="E1139" t="s">
        <v>22</v>
      </c>
      <c r="G1139" t="s">
        <v>4</v>
      </c>
      <c r="H1139">
        <v>24</v>
      </c>
      <c r="I1139" s="1">
        <v>45778</v>
      </c>
      <c r="J1139" t="s">
        <v>13</v>
      </c>
      <c r="K1139" t="s">
        <v>6</v>
      </c>
      <c r="L1139">
        <v>1</v>
      </c>
      <c r="M1139" t="s">
        <v>7</v>
      </c>
      <c r="N1139" t="s">
        <v>8</v>
      </c>
      <c r="O1139" t="s">
        <v>4</v>
      </c>
      <c r="P1139" t="s">
        <v>9</v>
      </c>
      <c r="Q1139">
        <v>2</v>
      </c>
      <c r="R1139" t="s">
        <v>10</v>
      </c>
      <c r="S1139" t="s">
        <v>11</v>
      </c>
      <c r="T1139">
        <v>6</v>
      </c>
      <c r="U1139" t="s">
        <v>12</v>
      </c>
      <c r="V1139">
        <v>100</v>
      </c>
      <c r="W1139">
        <v>50172.000082079998</v>
      </c>
      <c r="X1139" s="1">
        <v>45778</v>
      </c>
      <c r="Y1139" t="s">
        <v>13</v>
      </c>
      <c r="AE1139" s="3">
        <v>1618.45161555096</v>
      </c>
    </row>
    <row r="1140" spans="1:33" x14ac:dyDescent="0.35">
      <c r="A1140" s="1">
        <v>45940</v>
      </c>
      <c r="B1140" t="s">
        <v>23</v>
      </c>
      <c r="C1140" t="s">
        <v>1</v>
      </c>
      <c r="D1140">
        <v>2</v>
      </c>
      <c r="E1140" t="s">
        <v>24</v>
      </c>
      <c r="F1140" t="s">
        <v>25</v>
      </c>
      <c r="G1140" t="s">
        <v>4</v>
      </c>
      <c r="H1140">
        <v>24</v>
      </c>
      <c r="I1140" s="1">
        <v>45778</v>
      </c>
      <c r="J1140" t="s">
        <v>5</v>
      </c>
      <c r="K1140" t="s">
        <v>4</v>
      </c>
      <c r="L1140">
        <v>1</v>
      </c>
      <c r="M1140" t="s">
        <v>7</v>
      </c>
      <c r="N1140" t="s">
        <v>8</v>
      </c>
      <c r="O1140" t="s">
        <v>4</v>
      </c>
      <c r="P1140" t="s">
        <v>9</v>
      </c>
      <c r="Q1140">
        <v>2</v>
      </c>
      <c r="R1140" t="s">
        <v>10</v>
      </c>
      <c r="S1140" t="s">
        <v>11</v>
      </c>
      <c r="T1140">
        <v>6</v>
      </c>
      <c r="U1140" t="s">
        <v>12</v>
      </c>
      <c r="V1140">
        <v>100</v>
      </c>
      <c r="W1140">
        <v>50054</v>
      </c>
      <c r="X1140" s="1">
        <v>45778</v>
      </c>
      <c r="Y1140" t="s">
        <v>13</v>
      </c>
      <c r="AE1140" s="3">
        <v>0</v>
      </c>
    </row>
    <row r="1141" spans="1:33" x14ac:dyDescent="0.35">
      <c r="A1141" s="1">
        <v>45940</v>
      </c>
      <c r="B1141" t="s">
        <v>26</v>
      </c>
      <c r="C1141" t="s">
        <v>1</v>
      </c>
      <c r="D1141">
        <v>2</v>
      </c>
      <c r="E1141" t="s">
        <v>27</v>
      </c>
      <c r="F1141" t="s">
        <v>28</v>
      </c>
      <c r="G1141" t="s">
        <v>4</v>
      </c>
      <c r="H1141">
        <v>24</v>
      </c>
      <c r="I1141" s="1">
        <v>45778</v>
      </c>
      <c r="J1141" t="s">
        <v>13</v>
      </c>
      <c r="K1141" t="s">
        <v>6</v>
      </c>
      <c r="L1141">
        <v>1</v>
      </c>
      <c r="M1141" t="s">
        <v>7</v>
      </c>
      <c r="N1141" t="s">
        <v>8</v>
      </c>
      <c r="O1141" t="s">
        <v>4</v>
      </c>
      <c r="P1141" t="s">
        <v>9</v>
      </c>
      <c r="Q1141">
        <v>2</v>
      </c>
      <c r="R1141" t="s">
        <v>10</v>
      </c>
      <c r="S1141" t="s">
        <v>11</v>
      </c>
      <c r="T1141">
        <v>6</v>
      </c>
      <c r="U1141" t="s">
        <v>12</v>
      </c>
      <c r="V1141">
        <v>100</v>
      </c>
      <c r="W1141">
        <v>7060</v>
      </c>
      <c r="X1141" s="1">
        <v>45778</v>
      </c>
      <c r="Y1141" t="s">
        <v>13</v>
      </c>
      <c r="AE1141" s="3">
        <v>227.74193548387001</v>
      </c>
    </row>
    <row r="1142" spans="1:33" x14ac:dyDescent="0.35">
      <c r="A1142" s="1">
        <v>45940</v>
      </c>
      <c r="B1142" t="s">
        <v>29</v>
      </c>
      <c r="C1142">
        <v>0</v>
      </c>
      <c r="D1142">
        <v>2</v>
      </c>
      <c r="E1142" t="s">
        <v>30</v>
      </c>
      <c r="F1142" t="s">
        <v>31</v>
      </c>
      <c r="G1142" t="s">
        <v>4</v>
      </c>
      <c r="H1142">
        <v>24</v>
      </c>
      <c r="I1142" s="1">
        <v>45778</v>
      </c>
      <c r="J1142" t="s">
        <v>13</v>
      </c>
      <c r="K1142" t="s">
        <v>4</v>
      </c>
      <c r="L1142">
        <v>6</v>
      </c>
      <c r="M1142" t="s">
        <v>7</v>
      </c>
      <c r="N1142" t="s">
        <v>8</v>
      </c>
      <c r="O1142" t="s">
        <v>4</v>
      </c>
      <c r="P1142" t="s">
        <v>9</v>
      </c>
      <c r="Q1142">
        <v>2</v>
      </c>
      <c r="R1142" t="s">
        <v>10</v>
      </c>
      <c r="S1142" t="s">
        <v>11</v>
      </c>
      <c r="T1142">
        <v>6</v>
      </c>
      <c r="U1142" t="s">
        <v>12</v>
      </c>
      <c r="V1142">
        <v>100</v>
      </c>
      <c r="W1142">
        <v>290</v>
      </c>
      <c r="X1142" s="1">
        <v>45778</v>
      </c>
      <c r="Y1142" t="s">
        <v>13</v>
      </c>
      <c r="AE1142" s="3">
        <v>56.129032258064498</v>
      </c>
      <c r="AF1142">
        <f>W1142*L1142</f>
        <v>1740</v>
      </c>
      <c r="AG1142" t="s">
        <v>63</v>
      </c>
    </row>
    <row r="1143" spans="1:33" x14ac:dyDescent="0.35">
      <c r="A1143" s="1">
        <v>45941</v>
      </c>
      <c r="B1143" t="s">
        <v>0</v>
      </c>
      <c r="C1143" t="s">
        <v>1</v>
      </c>
      <c r="D1143">
        <v>2</v>
      </c>
      <c r="E1143" t="s">
        <v>2</v>
      </c>
      <c r="F1143" t="s">
        <v>3</v>
      </c>
      <c r="G1143" t="s">
        <v>4</v>
      </c>
      <c r="H1143">
        <v>24</v>
      </c>
      <c r="I1143" s="1">
        <v>45778</v>
      </c>
      <c r="J1143" t="s">
        <v>5</v>
      </c>
      <c r="K1143" t="s">
        <v>6</v>
      </c>
      <c r="L1143">
        <v>1</v>
      </c>
      <c r="M1143" t="s">
        <v>7</v>
      </c>
      <c r="N1143" t="s">
        <v>8</v>
      </c>
      <c r="O1143" t="s">
        <v>4</v>
      </c>
      <c r="P1143" t="s">
        <v>9</v>
      </c>
      <c r="Q1143">
        <v>2</v>
      </c>
      <c r="R1143" t="s">
        <v>10</v>
      </c>
      <c r="S1143" t="s">
        <v>11</v>
      </c>
      <c r="T1143">
        <v>6</v>
      </c>
      <c r="U1143" t="s">
        <v>12</v>
      </c>
      <c r="V1143">
        <v>100</v>
      </c>
      <c r="W1143">
        <v>7951.9999895199999</v>
      </c>
      <c r="X1143" s="1">
        <v>45778</v>
      </c>
      <c r="Y1143" t="s">
        <v>13</v>
      </c>
      <c r="AE1143" s="3">
        <v>0</v>
      </c>
    </row>
    <row r="1144" spans="1:33" x14ac:dyDescent="0.35">
      <c r="A1144" s="1">
        <v>45941</v>
      </c>
      <c r="B1144" t="s">
        <v>14</v>
      </c>
      <c r="C1144" t="s">
        <v>15</v>
      </c>
      <c r="D1144">
        <v>2</v>
      </c>
      <c r="E1144" t="s">
        <v>16</v>
      </c>
      <c r="G1144" t="s">
        <v>4</v>
      </c>
      <c r="H1144">
        <v>24</v>
      </c>
      <c r="I1144" s="1">
        <v>45778</v>
      </c>
      <c r="J1144" t="s">
        <v>13</v>
      </c>
      <c r="K1144" t="s">
        <v>4</v>
      </c>
      <c r="L1144">
        <v>1</v>
      </c>
      <c r="M1144" t="s">
        <v>7</v>
      </c>
      <c r="N1144" t="s">
        <v>8</v>
      </c>
      <c r="O1144" t="s">
        <v>4</v>
      </c>
      <c r="P1144" t="s">
        <v>9</v>
      </c>
      <c r="Q1144">
        <v>2</v>
      </c>
      <c r="R1144" t="s">
        <v>10</v>
      </c>
      <c r="S1144" t="s">
        <v>11</v>
      </c>
      <c r="T1144">
        <v>6</v>
      </c>
      <c r="U1144" t="s">
        <v>12</v>
      </c>
      <c r="V1144">
        <v>100</v>
      </c>
      <c r="W1144">
        <v>290</v>
      </c>
      <c r="X1144" s="1">
        <v>45778</v>
      </c>
      <c r="Y1144" t="s">
        <v>13</v>
      </c>
      <c r="AE1144" s="3">
        <v>2.8064516129032202</v>
      </c>
    </row>
    <row r="1145" spans="1:33" x14ac:dyDescent="0.35">
      <c r="A1145" s="1">
        <v>45941</v>
      </c>
      <c r="B1145" t="s">
        <v>17</v>
      </c>
      <c r="C1145" t="s">
        <v>18</v>
      </c>
      <c r="D1145">
        <v>2</v>
      </c>
      <c r="E1145" s="2" t="s">
        <v>19</v>
      </c>
      <c r="F1145" t="s">
        <v>20</v>
      </c>
      <c r="G1145" t="s">
        <v>4</v>
      </c>
      <c r="H1145">
        <v>24</v>
      </c>
      <c r="I1145" s="1">
        <v>45778</v>
      </c>
      <c r="J1145" t="s">
        <v>13</v>
      </c>
      <c r="K1145" t="s">
        <v>6</v>
      </c>
      <c r="L1145">
        <v>1</v>
      </c>
      <c r="M1145" t="s">
        <v>7</v>
      </c>
      <c r="N1145" t="s">
        <v>8</v>
      </c>
      <c r="O1145" t="s">
        <v>4</v>
      </c>
      <c r="P1145" t="s">
        <v>9</v>
      </c>
      <c r="Q1145">
        <v>2</v>
      </c>
      <c r="R1145" t="s">
        <v>10</v>
      </c>
      <c r="S1145" t="s">
        <v>11</v>
      </c>
      <c r="T1145">
        <v>6</v>
      </c>
      <c r="U1145" t="s">
        <v>12</v>
      </c>
      <c r="V1145">
        <v>100</v>
      </c>
      <c r="W1145">
        <v>100370</v>
      </c>
      <c r="X1145" s="1">
        <v>45778</v>
      </c>
      <c r="Y1145" t="s">
        <v>13</v>
      </c>
      <c r="AE1145" s="3">
        <v>1871.1612911387001</v>
      </c>
    </row>
    <row r="1146" spans="1:33" x14ac:dyDescent="0.35">
      <c r="A1146" s="1">
        <v>45941</v>
      </c>
      <c r="B1146" t="s">
        <v>21</v>
      </c>
      <c r="C1146" t="s">
        <v>1</v>
      </c>
      <c r="D1146">
        <v>2</v>
      </c>
      <c r="E1146" t="s">
        <v>22</v>
      </c>
      <c r="G1146" t="s">
        <v>4</v>
      </c>
      <c r="H1146">
        <v>24</v>
      </c>
      <c r="I1146" s="1">
        <v>45778</v>
      </c>
      <c r="J1146" t="s">
        <v>13</v>
      </c>
      <c r="K1146" t="s">
        <v>6</v>
      </c>
      <c r="L1146">
        <v>1</v>
      </c>
      <c r="M1146" t="s">
        <v>7</v>
      </c>
      <c r="N1146" t="s">
        <v>8</v>
      </c>
      <c r="O1146" t="s">
        <v>4</v>
      </c>
      <c r="P1146" t="s">
        <v>9</v>
      </c>
      <c r="Q1146">
        <v>2</v>
      </c>
      <c r="R1146" t="s">
        <v>10</v>
      </c>
      <c r="S1146" t="s">
        <v>11</v>
      </c>
      <c r="T1146">
        <v>6</v>
      </c>
      <c r="U1146" t="s">
        <v>12</v>
      </c>
      <c r="V1146">
        <v>100</v>
      </c>
      <c r="W1146">
        <v>50172.000082079998</v>
      </c>
      <c r="X1146" s="1">
        <v>45778</v>
      </c>
      <c r="Y1146" t="s">
        <v>13</v>
      </c>
      <c r="AE1146" s="3">
        <v>1618.45161555096</v>
      </c>
    </row>
    <row r="1147" spans="1:33" x14ac:dyDescent="0.35">
      <c r="A1147" s="1">
        <v>45941</v>
      </c>
      <c r="B1147" t="s">
        <v>23</v>
      </c>
      <c r="C1147" t="s">
        <v>1</v>
      </c>
      <c r="D1147">
        <v>2</v>
      </c>
      <c r="E1147" t="s">
        <v>24</v>
      </c>
      <c r="F1147" t="s">
        <v>25</v>
      </c>
      <c r="G1147" t="s">
        <v>4</v>
      </c>
      <c r="H1147">
        <v>24</v>
      </c>
      <c r="I1147" s="1">
        <v>45778</v>
      </c>
      <c r="J1147" t="s">
        <v>5</v>
      </c>
      <c r="K1147" t="s">
        <v>4</v>
      </c>
      <c r="L1147">
        <v>1</v>
      </c>
      <c r="M1147" t="s">
        <v>7</v>
      </c>
      <c r="N1147" t="s">
        <v>8</v>
      </c>
      <c r="O1147" t="s">
        <v>4</v>
      </c>
      <c r="P1147" t="s">
        <v>9</v>
      </c>
      <c r="Q1147">
        <v>2</v>
      </c>
      <c r="R1147" t="s">
        <v>10</v>
      </c>
      <c r="S1147" t="s">
        <v>11</v>
      </c>
      <c r="T1147">
        <v>6</v>
      </c>
      <c r="U1147" t="s">
        <v>12</v>
      </c>
      <c r="V1147">
        <v>100</v>
      </c>
      <c r="W1147">
        <v>50054</v>
      </c>
      <c r="X1147" s="1">
        <v>45778</v>
      </c>
      <c r="Y1147" t="s">
        <v>13</v>
      </c>
      <c r="AE1147" s="3">
        <v>0</v>
      </c>
    </row>
    <row r="1148" spans="1:33" x14ac:dyDescent="0.35">
      <c r="A1148" s="1">
        <v>45941</v>
      </c>
      <c r="B1148" t="s">
        <v>26</v>
      </c>
      <c r="C1148" t="s">
        <v>1</v>
      </c>
      <c r="D1148">
        <v>2</v>
      </c>
      <c r="E1148" t="s">
        <v>27</v>
      </c>
      <c r="F1148" t="s">
        <v>28</v>
      </c>
      <c r="G1148" t="s">
        <v>4</v>
      </c>
      <c r="H1148">
        <v>24</v>
      </c>
      <c r="I1148" s="1">
        <v>45778</v>
      </c>
      <c r="J1148" t="s">
        <v>13</v>
      </c>
      <c r="K1148" t="s">
        <v>6</v>
      </c>
      <c r="L1148">
        <v>1</v>
      </c>
      <c r="M1148" t="s">
        <v>7</v>
      </c>
      <c r="N1148" t="s">
        <v>8</v>
      </c>
      <c r="O1148" t="s">
        <v>4</v>
      </c>
      <c r="P1148" t="s">
        <v>9</v>
      </c>
      <c r="Q1148">
        <v>2</v>
      </c>
      <c r="R1148" t="s">
        <v>10</v>
      </c>
      <c r="S1148" t="s">
        <v>11</v>
      </c>
      <c r="T1148">
        <v>6</v>
      </c>
      <c r="U1148" t="s">
        <v>12</v>
      </c>
      <c r="V1148">
        <v>100</v>
      </c>
      <c r="W1148">
        <v>7060</v>
      </c>
      <c r="X1148" s="1">
        <v>45778</v>
      </c>
      <c r="Y1148" t="s">
        <v>13</v>
      </c>
      <c r="AE1148" s="3">
        <v>227.74193548387001</v>
      </c>
    </row>
    <row r="1149" spans="1:33" x14ac:dyDescent="0.35">
      <c r="A1149" s="1">
        <v>45941</v>
      </c>
      <c r="B1149" t="s">
        <v>29</v>
      </c>
      <c r="C1149">
        <v>0</v>
      </c>
      <c r="D1149">
        <v>2</v>
      </c>
      <c r="E1149" t="s">
        <v>30</v>
      </c>
      <c r="F1149" t="s">
        <v>31</v>
      </c>
      <c r="G1149" t="s">
        <v>4</v>
      </c>
      <c r="H1149">
        <v>24</v>
      </c>
      <c r="I1149" s="1">
        <v>45778</v>
      </c>
      <c r="J1149" t="s">
        <v>13</v>
      </c>
      <c r="K1149" t="s">
        <v>4</v>
      </c>
      <c r="L1149">
        <v>6</v>
      </c>
      <c r="M1149" t="s">
        <v>7</v>
      </c>
      <c r="N1149" t="s">
        <v>8</v>
      </c>
      <c r="O1149" t="s">
        <v>4</v>
      </c>
      <c r="P1149" t="s">
        <v>9</v>
      </c>
      <c r="Q1149">
        <v>2</v>
      </c>
      <c r="R1149" t="s">
        <v>10</v>
      </c>
      <c r="S1149" t="s">
        <v>11</v>
      </c>
      <c r="T1149">
        <v>6</v>
      </c>
      <c r="U1149" t="s">
        <v>12</v>
      </c>
      <c r="V1149">
        <v>100</v>
      </c>
      <c r="W1149">
        <v>290</v>
      </c>
      <c r="X1149" s="1">
        <v>45778</v>
      </c>
      <c r="Y1149" t="s">
        <v>13</v>
      </c>
      <c r="AE1149" s="3">
        <v>56.129032258064498</v>
      </c>
      <c r="AF1149">
        <f>W1149*L1149</f>
        <v>1740</v>
      </c>
      <c r="AG1149" t="s">
        <v>63</v>
      </c>
    </row>
    <row r="1150" spans="1:33" x14ac:dyDescent="0.35">
      <c r="A1150" s="1">
        <v>45942</v>
      </c>
      <c r="B1150" t="s">
        <v>0</v>
      </c>
      <c r="C1150" t="s">
        <v>1</v>
      </c>
      <c r="D1150">
        <v>2</v>
      </c>
      <c r="E1150" t="s">
        <v>2</v>
      </c>
      <c r="F1150" t="s">
        <v>3</v>
      </c>
      <c r="G1150" t="s">
        <v>4</v>
      </c>
      <c r="H1150">
        <v>24</v>
      </c>
      <c r="I1150" s="1">
        <v>45778</v>
      </c>
      <c r="J1150" t="s">
        <v>5</v>
      </c>
      <c r="K1150" t="s">
        <v>6</v>
      </c>
      <c r="L1150">
        <v>1</v>
      </c>
      <c r="M1150" t="s">
        <v>7</v>
      </c>
      <c r="N1150" t="s">
        <v>8</v>
      </c>
      <c r="O1150" t="s">
        <v>4</v>
      </c>
      <c r="P1150" t="s">
        <v>9</v>
      </c>
      <c r="Q1150">
        <v>2</v>
      </c>
      <c r="R1150" t="s">
        <v>10</v>
      </c>
      <c r="S1150" t="s">
        <v>11</v>
      </c>
      <c r="T1150">
        <v>6</v>
      </c>
      <c r="U1150" t="s">
        <v>12</v>
      </c>
      <c r="V1150">
        <v>100</v>
      </c>
      <c r="W1150">
        <v>7951.9999895199999</v>
      </c>
      <c r="X1150" s="1">
        <v>45778</v>
      </c>
      <c r="Y1150" t="s">
        <v>13</v>
      </c>
      <c r="AE1150" s="3">
        <v>0</v>
      </c>
    </row>
    <row r="1151" spans="1:33" x14ac:dyDescent="0.35">
      <c r="A1151" s="1">
        <v>45942</v>
      </c>
      <c r="B1151" t="s">
        <v>14</v>
      </c>
      <c r="C1151" t="s">
        <v>15</v>
      </c>
      <c r="D1151">
        <v>2</v>
      </c>
      <c r="E1151" t="s">
        <v>16</v>
      </c>
      <c r="G1151" t="s">
        <v>4</v>
      </c>
      <c r="H1151">
        <v>24</v>
      </c>
      <c r="I1151" s="1">
        <v>45778</v>
      </c>
      <c r="J1151" t="s">
        <v>13</v>
      </c>
      <c r="K1151" t="s">
        <v>4</v>
      </c>
      <c r="L1151">
        <v>1</v>
      </c>
      <c r="M1151" t="s">
        <v>7</v>
      </c>
      <c r="N1151" t="s">
        <v>8</v>
      </c>
      <c r="O1151" t="s">
        <v>4</v>
      </c>
      <c r="P1151" t="s">
        <v>9</v>
      </c>
      <c r="Q1151">
        <v>2</v>
      </c>
      <c r="R1151" t="s">
        <v>10</v>
      </c>
      <c r="S1151" t="s">
        <v>11</v>
      </c>
      <c r="T1151">
        <v>6</v>
      </c>
      <c r="U1151" t="s">
        <v>12</v>
      </c>
      <c r="V1151">
        <v>100</v>
      </c>
      <c r="W1151">
        <v>290</v>
      </c>
      <c r="X1151" s="1">
        <v>45778</v>
      </c>
      <c r="Y1151" t="s">
        <v>13</v>
      </c>
      <c r="AE1151" s="3">
        <v>2.8064516129032202</v>
      </c>
    </row>
    <row r="1152" spans="1:33" x14ac:dyDescent="0.35">
      <c r="A1152" s="1">
        <v>45942</v>
      </c>
      <c r="B1152" t="s">
        <v>17</v>
      </c>
      <c r="C1152" t="s">
        <v>18</v>
      </c>
      <c r="D1152">
        <v>2</v>
      </c>
      <c r="E1152" s="2" t="s">
        <v>19</v>
      </c>
      <c r="F1152" t="s">
        <v>20</v>
      </c>
      <c r="G1152" t="s">
        <v>4</v>
      </c>
      <c r="H1152">
        <v>24</v>
      </c>
      <c r="I1152" s="1">
        <v>45778</v>
      </c>
      <c r="J1152" t="s">
        <v>13</v>
      </c>
      <c r="K1152" t="s">
        <v>6</v>
      </c>
      <c r="L1152">
        <v>1</v>
      </c>
      <c r="M1152" t="s">
        <v>7</v>
      </c>
      <c r="N1152" t="s">
        <v>8</v>
      </c>
      <c r="O1152" t="s">
        <v>4</v>
      </c>
      <c r="P1152" t="s">
        <v>9</v>
      </c>
      <c r="Q1152">
        <v>2</v>
      </c>
      <c r="R1152" t="s">
        <v>10</v>
      </c>
      <c r="S1152" t="s">
        <v>11</v>
      </c>
      <c r="T1152">
        <v>6</v>
      </c>
      <c r="U1152" t="s">
        <v>12</v>
      </c>
      <c r="V1152">
        <v>100</v>
      </c>
      <c r="W1152">
        <v>100370</v>
      </c>
      <c r="X1152" s="1">
        <v>45778</v>
      </c>
      <c r="Y1152" t="s">
        <v>13</v>
      </c>
      <c r="AE1152" s="3">
        <v>1871.1612911387001</v>
      </c>
    </row>
    <row r="1153" spans="1:33" x14ac:dyDescent="0.35">
      <c r="A1153" s="1">
        <v>45942</v>
      </c>
      <c r="B1153" t="s">
        <v>21</v>
      </c>
      <c r="C1153" t="s">
        <v>1</v>
      </c>
      <c r="D1153">
        <v>2</v>
      </c>
      <c r="E1153" t="s">
        <v>22</v>
      </c>
      <c r="G1153" t="s">
        <v>4</v>
      </c>
      <c r="H1153">
        <v>24</v>
      </c>
      <c r="I1153" s="1">
        <v>45778</v>
      </c>
      <c r="J1153" t="s">
        <v>13</v>
      </c>
      <c r="K1153" t="s">
        <v>6</v>
      </c>
      <c r="L1153">
        <v>1</v>
      </c>
      <c r="M1153" t="s">
        <v>7</v>
      </c>
      <c r="N1153" t="s">
        <v>8</v>
      </c>
      <c r="O1153" t="s">
        <v>4</v>
      </c>
      <c r="P1153" t="s">
        <v>9</v>
      </c>
      <c r="Q1153">
        <v>2</v>
      </c>
      <c r="R1153" t="s">
        <v>10</v>
      </c>
      <c r="S1153" t="s">
        <v>11</v>
      </c>
      <c r="T1153">
        <v>6</v>
      </c>
      <c r="U1153" t="s">
        <v>12</v>
      </c>
      <c r="V1153">
        <v>100</v>
      </c>
      <c r="W1153">
        <v>50172.000082079998</v>
      </c>
      <c r="X1153" s="1">
        <v>45778</v>
      </c>
      <c r="Y1153" t="s">
        <v>13</v>
      </c>
      <c r="AE1153" s="3">
        <v>1618.45161555096</v>
      </c>
    </row>
    <row r="1154" spans="1:33" x14ac:dyDescent="0.35">
      <c r="A1154" s="1">
        <v>45942</v>
      </c>
      <c r="B1154" t="s">
        <v>23</v>
      </c>
      <c r="C1154" t="s">
        <v>1</v>
      </c>
      <c r="D1154">
        <v>2</v>
      </c>
      <c r="E1154" t="s">
        <v>24</v>
      </c>
      <c r="F1154" t="s">
        <v>25</v>
      </c>
      <c r="G1154" t="s">
        <v>4</v>
      </c>
      <c r="H1154">
        <v>24</v>
      </c>
      <c r="I1154" s="1">
        <v>45778</v>
      </c>
      <c r="J1154" t="s">
        <v>5</v>
      </c>
      <c r="K1154" t="s">
        <v>4</v>
      </c>
      <c r="L1154">
        <v>1</v>
      </c>
      <c r="M1154" t="s">
        <v>7</v>
      </c>
      <c r="N1154" t="s">
        <v>8</v>
      </c>
      <c r="O1154" t="s">
        <v>4</v>
      </c>
      <c r="P1154" t="s">
        <v>9</v>
      </c>
      <c r="Q1154">
        <v>2</v>
      </c>
      <c r="R1154" t="s">
        <v>10</v>
      </c>
      <c r="S1154" t="s">
        <v>11</v>
      </c>
      <c r="T1154">
        <v>6</v>
      </c>
      <c r="U1154" t="s">
        <v>12</v>
      </c>
      <c r="V1154">
        <v>100</v>
      </c>
      <c r="W1154">
        <v>50054</v>
      </c>
      <c r="X1154" s="1">
        <v>45778</v>
      </c>
      <c r="Y1154" t="s">
        <v>13</v>
      </c>
      <c r="AE1154" s="3">
        <v>0</v>
      </c>
    </row>
    <row r="1155" spans="1:33" x14ac:dyDescent="0.35">
      <c r="A1155" s="1">
        <v>45942</v>
      </c>
      <c r="B1155" t="s">
        <v>26</v>
      </c>
      <c r="C1155" t="s">
        <v>1</v>
      </c>
      <c r="D1155">
        <v>2</v>
      </c>
      <c r="E1155" t="s">
        <v>27</v>
      </c>
      <c r="F1155" t="s">
        <v>28</v>
      </c>
      <c r="G1155" t="s">
        <v>4</v>
      </c>
      <c r="H1155">
        <v>24</v>
      </c>
      <c r="I1155" s="1">
        <v>45778</v>
      </c>
      <c r="J1155" t="s">
        <v>13</v>
      </c>
      <c r="K1155" t="s">
        <v>6</v>
      </c>
      <c r="L1155">
        <v>1</v>
      </c>
      <c r="M1155" t="s">
        <v>7</v>
      </c>
      <c r="N1155" t="s">
        <v>8</v>
      </c>
      <c r="O1155" t="s">
        <v>4</v>
      </c>
      <c r="P1155" t="s">
        <v>9</v>
      </c>
      <c r="Q1155">
        <v>2</v>
      </c>
      <c r="R1155" t="s">
        <v>10</v>
      </c>
      <c r="S1155" t="s">
        <v>11</v>
      </c>
      <c r="T1155">
        <v>6</v>
      </c>
      <c r="U1155" t="s">
        <v>12</v>
      </c>
      <c r="V1155">
        <v>100</v>
      </c>
      <c r="W1155">
        <v>7060</v>
      </c>
      <c r="X1155" s="1">
        <v>45778</v>
      </c>
      <c r="Y1155" t="s">
        <v>13</v>
      </c>
      <c r="AE1155" s="3">
        <v>227.74193548387001</v>
      </c>
    </row>
    <row r="1156" spans="1:33" x14ac:dyDescent="0.35">
      <c r="A1156" s="1">
        <v>45942</v>
      </c>
      <c r="B1156" t="s">
        <v>29</v>
      </c>
      <c r="C1156">
        <v>0</v>
      </c>
      <c r="D1156">
        <v>2</v>
      </c>
      <c r="E1156" t="s">
        <v>30</v>
      </c>
      <c r="F1156" t="s">
        <v>31</v>
      </c>
      <c r="G1156" t="s">
        <v>4</v>
      </c>
      <c r="H1156">
        <v>24</v>
      </c>
      <c r="I1156" s="1">
        <v>45778</v>
      </c>
      <c r="J1156" t="s">
        <v>13</v>
      </c>
      <c r="K1156" t="s">
        <v>4</v>
      </c>
      <c r="L1156">
        <v>6</v>
      </c>
      <c r="M1156" t="s">
        <v>7</v>
      </c>
      <c r="N1156" t="s">
        <v>8</v>
      </c>
      <c r="O1156" t="s">
        <v>4</v>
      </c>
      <c r="P1156" t="s">
        <v>9</v>
      </c>
      <c r="Q1156">
        <v>2</v>
      </c>
      <c r="R1156" t="s">
        <v>10</v>
      </c>
      <c r="S1156" t="s">
        <v>11</v>
      </c>
      <c r="T1156">
        <v>6</v>
      </c>
      <c r="U1156" t="s">
        <v>12</v>
      </c>
      <c r="V1156">
        <v>100</v>
      </c>
      <c r="W1156">
        <v>290</v>
      </c>
      <c r="X1156" s="1">
        <v>45778</v>
      </c>
      <c r="Y1156" t="s">
        <v>13</v>
      </c>
      <c r="AE1156" s="3">
        <v>56.129032258064498</v>
      </c>
      <c r="AF1156">
        <f>W1156*L1156</f>
        <v>1740</v>
      </c>
      <c r="AG1156" t="s">
        <v>63</v>
      </c>
    </row>
    <row r="1157" spans="1:33" x14ac:dyDescent="0.35">
      <c r="A1157" s="1">
        <v>45943</v>
      </c>
      <c r="B1157" t="s">
        <v>0</v>
      </c>
      <c r="C1157" t="s">
        <v>1</v>
      </c>
      <c r="D1157">
        <v>2</v>
      </c>
      <c r="E1157" t="s">
        <v>2</v>
      </c>
      <c r="F1157" t="s">
        <v>3</v>
      </c>
      <c r="G1157" t="s">
        <v>4</v>
      </c>
      <c r="H1157">
        <v>24</v>
      </c>
      <c r="I1157" s="1">
        <v>45778</v>
      </c>
      <c r="J1157" t="s">
        <v>5</v>
      </c>
      <c r="K1157" t="s">
        <v>6</v>
      </c>
      <c r="L1157">
        <v>1</v>
      </c>
      <c r="M1157" t="s">
        <v>7</v>
      </c>
      <c r="N1157" t="s">
        <v>8</v>
      </c>
      <c r="O1157" t="s">
        <v>4</v>
      </c>
      <c r="P1157" t="s">
        <v>9</v>
      </c>
      <c r="Q1157">
        <v>2</v>
      </c>
      <c r="R1157" t="s">
        <v>10</v>
      </c>
      <c r="S1157" t="s">
        <v>11</v>
      </c>
      <c r="T1157">
        <v>6</v>
      </c>
      <c r="U1157" t="s">
        <v>12</v>
      </c>
      <c r="V1157">
        <v>100</v>
      </c>
      <c r="W1157">
        <v>7951.9999895199999</v>
      </c>
      <c r="X1157" s="1">
        <v>45778</v>
      </c>
      <c r="Y1157" t="s">
        <v>13</v>
      </c>
      <c r="AE1157" s="3">
        <v>0</v>
      </c>
    </row>
    <row r="1158" spans="1:33" x14ac:dyDescent="0.35">
      <c r="A1158" s="1">
        <v>45943</v>
      </c>
      <c r="B1158" t="s">
        <v>14</v>
      </c>
      <c r="C1158" t="s">
        <v>15</v>
      </c>
      <c r="D1158">
        <v>2</v>
      </c>
      <c r="E1158" t="s">
        <v>16</v>
      </c>
      <c r="G1158" t="s">
        <v>4</v>
      </c>
      <c r="H1158">
        <v>24</v>
      </c>
      <c r="I1158" s="1">
        <v>45778</v>
      </c>
      <c r="J1158" t="s">
        <v>13</v>
      </c>
      <c r="K1158" t="s">
        <v>4</v>
      </c>
      <c r="L1158">
        <v>1</v>
      </c>
      <c r="M1158" t="s">
        <v>7</v>
      </c>
      <c r="N1158" t="s">
        <v>8</v>
      </c>
      <c r="O1158" t="s">
        <v>4</v>
      </c>
      <c r="P1158" t="s">
        <v>9</v>
      </c>
      <c r="Q1158">
        <v>2</v>
      </c>
      <c r="R1158" t="s">
        <v>10</v>
      </c>
      <c r="S1158" t="s">
        <v>11</v>
      </c>
      <c r="T1158">
        <v>6</v>
      </c>
      <c r="U1158" t="s">
        <v>12</v>
      </c>
      <c r="V1158">
        <v>100</v>
      </c>
      <c r="W1158">
        <v>290</v>
      </c>
      <c r="X1158" s="1">
        <v>45778</v>
      </c>
      <c r="Y1158" t="s">
        <v>13</v>
      </c>
      <c r="AE1158" s="3">
        <v>2.8064516129032202</v>
      </c>
    </row>
    <row r="1159" spans="1:33" x14ac:dyDescent="0.35">
      <c r="A1159" s="1">
        <v>45943</v>
      </c>
      <c r="B1159" t="s">
        <v>17</v>
      </c>
      <c r="C1159" t="s">
        <v>18</v>
      </c>
      <c r="D1159">
        <v>2</v>
      </c>
      <c r="E1159" s="2" t="s">
        <v>19</v>
      </c>
      <c r="F1159" t="s">
        <v>20</v>
      </c>
      <c r="G1159" t="s">
        <v>4</v>
      </c>
      <c r="H1159">
        <v>24</v>
      </c>
      <c r="I1159" s="1">
        <v>45778</v>
      </c>
      <c r="J1159" t="s">
        <v>13</v>
      </c>
      <c r="K1159" t="s">
        <v>6</v>
      </c>
      <c r="L1159">
        <v>1</v>
      </c>
      <c r="M1159" t="s">
        <v>7</v>
      </c>
      <c r="N1159" t="s">
        <v>8</v>
      </c>
      <c r="O1159" t="s">
        <v>4</v>
      </c>
      <c r="P1159" t="s">
        <v>9</v>
      </c>
      <c r="Q1159">
        <v>2</v>
      </c>
      <c r="R1159" t="s">
        <v>10</v>
      </c>
      <c r="S1159" t="s">
        <v>11</v>
      </c>
      <c r="T1159">
        <v>6</v>
      </c>
      <c r="U1159" t="s">
        <v>12</v>
      </c>
      <c r="V1159">
        <v>100</v>
      </c>
      <c r="W1159">
        <v>100370</v>
      </c>
      <c r="X1159" s="1">
        <v>45778</v>
      </c>
      <c r="Y1159" t="s">
        <v>13</v>
      </c>
      <c r="AE1159" s="3">
        <v>1871.1612911387001</v>
      </c>
    </row>
    <row r="1160" spans="1:33" x14ac:dyDescent="0.35">
      <c r="A1160" s="1">
        <v>45943</v>
      </c>
      <c r="B1160" t="s">
        <v>21</v>
      </c>
      <c r="C1160" t="s">
        <v>1</v>
      </c>
      <c r="D1160">
        <v>2</v>
      </c>
      <c r="E1160" t="s">
        <v>22</v>
      </c>
      <c r="G1160" t="s">
        <v>4</v>
      </c>
      <c r="H1160">
        <v>24</v>
      </c>
      <c r="I1160" s="1">
        <v>45778</v>
      </c>
      <c r="J1160" t="s">
        <v>13</v>
      </c>
      <c r="K1160" t="s">
        <v>6</v>
      </c>
      <c r="L1160">
        <v>1</v>
      </c>
      <c r="M1160" t="s">
        <v>7</v>
      </c>
      <c r="N1160" t="s">
        <v>8</v>
      </c>
      <c r="O1160" t="s">
        <v>4</v>
      </c>
      <c r="P1160" t="s">
        <v>9</v>
      </c>
      <c r="Q1160">
        <v>2</v>
      </c>
      <c r="R1160" t="s">
        <v>10</v>
      </c>
      <c r="S1160" t="s">
        <v>11</v>
      </c>
      <c r="T1160">
        <v>6</v>
      </c>
      <c r="U1160" t="s">
        <v>12</v>
      </c>
      <c r="V1160">
        <v>100</v>
      </c>
      <c r="W1160">
        <v>50172.000082079998</v>
      </c>
      <c r="X1160" s="1">
        <v>45778</v>
      </c>
      <c r="Y1160" t="s">
        <v>13</v>
      </c>
      <c r="AE1160" s="3">
        <v>1618.45161555096</v>
      </c>
    </row>
    <row r="1161" spans="1:33" x14ac:dyDescent="0.35">
      <c r="A1161" s="1">
        <v>45943</v>
      </c>
      <c r="B1161" t="s">
        <v>23</v>
      </c>
      <c r="C1161" t="s">
        <v>1</v>
      </c>
      <c r="D1161">
        <v>2</v>
      </c>
      <c r="E1161" t="s">
        <v>24</v>
      </c>
      <c r="F1161" t="s">
        <v>25</v>
      </c>
      <c r="G1161" t="s">
        <v>4</v>
      </c>
      <c r="H1161">
        <v>24</v>
      </c>
      <c r="I1161" s="1">
        <v>45778</v>
      </c>
      <c r="J1161" t="s">
        <v>5</v>
      </c>
      <c r="K1161" t="s">
        <v>4</v>
      </c>
      <c r="L1161">
        <v>1</v>
      </c>
      <c r="M1161" t="s">
        <v>7</v>
      </c>
      <c r="N1161" t="s">
        <v>8</v>
      </c>
      <c r="O1161" t="s">
        <v>4</v>
      </c>
      <c r="P1161" t="s">
        <v>9</v>
      </c>
      <c r="Q1161">
        <v>2</v>
      </c>
      <c r="R1161" t="s">
        <v>10</v>
      </c>
      <c r="S1161" t="s">
        <v>11</v>
      </c>
      <c r="T1161">
        <v>6</v>
      </c>
      <c r="U1161" t="s">
        <v>12</v>
      </c>
      <c r="V1161">
        <v>100</v>
      </c>
      <c r="W1161">
        <v>50054</v>
      </c>
      <c r="X1161" s="1">
        <v>45778</v>
      </c>
      <c r="Y1161" t="s">
        <v>13</v>
      </c>
      <c r="AE1161" s="3">
        <v>0</v>
      </c>
    </row>
    <row r="1162" spans="1:33" x14ac:dyDescent="0.35">
      <c r="A1162" s="1">
        <v>45943</v>
      </c>
      <c r="B1162" t="s">
        <v>26</v>
      </c>
      <c r="C1162" t="s">
        <v>1</v>
      </c>
      <c r="D1162">
        <v>2</v>
      </c>
      <c r="E1162" t="s">
        <v>27</v>
      </c>
      <c r="F1162" t="s">
        <v>28</v>
      </c>
      <c r="G1162" t="s">
        <v>4</v>
      </c>
      <c r="H1162">
        <v>24</v>
      </c>
      <c r="I1162" s="1">
        <v>45778</v>
      </c>
      <c r="J1162" t="s">
        <v>13</v>
      </c>
      <c r="K1162" t="s">
        <v>6</v>
      </c>
      <c r="L1162">
        <v>1</v>
      </c>
      <c r="M1162" t="s">
        <v>7</v>
      </c>
      <c r="N1162" t="s">
        <v>8</v>
      </c>
      <c r="O1162" t="s">
        <v>4</v>
      </c>
      <c r="P1162" t="s">
        <v>9</v>
      </c>
      <c r="Q1162">
        <v>2</v>
      </c>
      <c r="R1162" t="s">
        <v>10</v>
      </c>
      <c r="S1162" t="s">
        <v>11</v>
      </c>
      <c r="T1162">
        <v>6</v>
      </c>
      <c r="U1162" t="s">
        <v>12</v>
      </c>
      <c r="V1162">
        <v>100</v>
      </c>
      <c r="W1162">
        <v>7060</v>
      </c>
      <c r="X1162" s="1">
        <v>45778</v>
      </c>
      <c r="Y1162" t="s">
        <v>13</v>
      </c>
      <c r="AE1162" s="3">
        <v>227.74193548387001</v>
      </c>
    </row>
    <row r="1163" spans="1:33" x14ac:dyDescent="0.35">
      <c r="A1163" s="1">
        <v>45943</v>
      </c>
      <c r="B1163" t="s">
        <v>29</v>
      </c>
      <c r="C1163">
        <v>0</v>
      </c>
      <c r="D1163">
        <v>2</v>
      </c>
      <c r="E1163" t="s">
        <v>30</v>
      </c>
      <c r="F1163" t="s">
        <v>31</v>
      </c>
      <c r="G1163" t="s">
        <v>4</v>
      </c>
      <c r="H1163">
        <v>24</v>
      </c>
      <c r="I1163" s="1">
        <v>45778</v>
      </c>
      <c r="J1163" t="s">
        <v>13</v>
      </c>
      <c r="K1163" t="s">
        <v>4</v>
      </c>
      <c r="L1163">
        <v>6</v>
      </c>
      <c r="M1163" t="s">
        <v>7</v>
      </c>
      <c r="N1163" t="s">
        <v>8</v>
      </c>
      <c r="O1163" t="s">
        <v>4</v>
      </c>
      <c r="P1163" t="s">
        <v>9</v>
      </c>
      <c r="Q1163">
        <v>2</v>
      </c>
      <c r="R1163" t="s">
        <v>10</v>
      </c>
      <c r="S1163" t="s">
        <v>11</v>
      </c>
      <c r="T1163">
        <v>6</v>
      </c>
      <c r="U1163" t="s">
        <v>12</v>
      </c>
      <c r="V1163">
        <v>100</v>
      </c>
      <c r="W1163">
        <v>290</v>
      </c>
      <c r="X1163" s="1">
        <v>45778</v>
      </c>
      <c r="Y1163" t="s">
        <v>13</v>
      </c>
      <c r="AE1163" s="3">
        <v>56.129032258064498</v>
      </c>
      <c r="AF1163">
        <f>W1163*L1163</f>
        <v>1740</v>
      </c>
      <c r="AG1163" t="s">
        <v>63</v>
      </c>
    </row>
    <row r="1164" spans="1:33" x14ac:dyDescent="0.35">
      <c r="A1164" s="1">
        <v>45944</v>
      </c>
      <c r="B1164" t="s">
        <v>0</v>
      </c>
      <c r="C1164" t="s">
        <v>1</v>
      </c>
      <c r="D1164">
        <v>2</v>
      </c>
      <c r="E1164" t="s">
        <v>2</v>
      </c>
      <c r="F1164" t="s">
        <v>3</v>
      </c>
      <c r="G1164" t="s">
        <v>4</v>
      </c>
      <c r="H1164">
        <v>24</v>
      </c>
      <c r="I1164" s="1">
        <v>45778</v>
      </c>
      <c r="J1164" t="s">
        <v>5</v>
      </c>
      <c r="K1164" t="s">
        <v>6</v>
      </c>
      <c r="L1164">
        <v>1</v>
      </c>
      <c r="M1164" t="s">
        <v>7</v>
      </c>
      <c r="N1164" t="s">
        <v>8</v>
      </c>
      <c r="O1164" t="s">
        <v>4</v>
      </c>
      <c r="P1164" t="s">
        <v>9</v>
      </c>
      <c r="Q1164">
        <v>2</v>
      </c>
      <c r="R1164" t="s">
        <v>10</v>
      </c>
      <c r="S1164" t="s">
        <v>11</v>
      </c>
      <c r="T1164">
        <v>6</v>
      </c>
      <c r="U1164" t="s">
        <v>12</v>
      </c>
      <c r="V1164">
        <v>100</v>
      </c>
      <c r="W1164">
        <v>7951.9999895199999</v>
      </c>
      <c r="X1164" s="1">
        <v>45778</v>
      </c>
      <c r="Y1164" t="s">
        <v>13</v>
      </c>
      <c r="AE1164" s="3">
        <v>0</v>
      </c>
    </row>
    <row r="1165" spans="1:33" x14ac:dyDescent="0.35">
      <c r="A1165" s="1">
        <v>45944</v>
      </c>
      <c r="B1165" t="s">
        <v>14</v>
      </c>
      <c r="C1165" t="s">
        <v>15</v>
      </c>
      <c r="D1165">
        <v>2</v>
      </c>
      <c r="E1165" t="s">
        <v>16</v>
      </c>
      <c r="G1165" t="s">
        <v>4</v>
      </c>
      <c r="H1165">
        <v>24</v>
      </c>
      <c r="I1165" s="1">
        <v>45778</v>
      </c>
      <c r="J1165" t="s">
        <v>13</v>
      </c>
      <c r="K1165" t="s">
        <v>4</v>
      </c>
      <c r="L1165">
        <v>1</v>
      </c>
      <c r="M1165" t="s">
        <v>7</v>
      </c>
      <c r="N1165" t="s">
        <v>8</v>
      </c>
      <c r="O1165" t="s">
        <v>4</v>
      </c>
      <c r="P1165" t="s">
        <v>9</v>
      </c>
      <c r="Q1165">
        <v>2</v>
      </c>
      <c r="R1165" t="s">
        <v>10</v>
      </c>
      <c r="S1165" t="s">
        <v>11</v>
      </c>
      <c r="T1165">
        <v>6</v>
      </c>
      <c r="U1165" t="s">
        <v>12</v>
      </c>
      <c r="V1165">
        <v>100</v>
      </c>
      <c r="W1165">
        <v>290</v>
      </c>
      <c r="X1165" s="1">
        <v>45778</v>
      </c>
      <c r="Y1165" t="s">
        <v>13</v>
      </c>
      <c r="AE1165" s="3">
        <v>2.8064516129032202</v>
      </c>
    </row>
    <row r="1166" spans="1:33" x14ac:dyDescent="0.35">
      <c r="A1166" s="1">
        <v>45944</v>
      </c>
      <c r="B1166" t="s">
        <v>17</v>
      </c>
      <c r="C1166" t="s">
        <v>18</v>
      </c>
      <c r="D1166">
        <v>2</v>
      </c>
      <c r="E1166" s="2" t="s">
        <v>19</v>
      </c>
      <c r="F1166" t="s">
        <v>20</v>
      </c>
      <c r="G1166" t="s">
        <v>4</v>
      </c>
      <c r="H1166">
        <v>24</v>
      </c>
      <c r="I1166" s="1">
        <v>45778</v>
      </c>
      <c r="J1166" t="s">
        <v>13</v>
      </c>
      <c r="K1166" t="s">
        <v>6</v>
      </c>
      <c r="L1166">
        <v>1</v>
      </c>
      <c r="M1166" t="s">
        <v>7</v>
      </c>
      <c r="N1166" t="s">
        <v>8</v>
      </c>
      <c r="O1166" t="s">
        <v>4</v>
      </c>
      <c r="P1166" t="s">
        <v>9</v>
      </c>
      <c r="Q1166">
        <v>2</v>
      </c>
      <c r="R1166" t="s">
        <v>10</v>
      </c>
      <c r="S1166" t="s">
        <v>11</v>
      </c>
      <c r="T1166">
        <v>6</v>
      </c>
      <c r="U1166" t="s">
        <v>12</v>
      </c>
      <c r="V1166">
        <v>100</v>
      </c>
      <c r="W1166">
        <v>100370</v>
      </c>
      <c r="X1166" s="1">
        <v>45778</v>
      </c>
      <c r="Y1166" t="s">
        <v>13</v>
      </c>
      <c r="AE1166" s="3">
        <v>1871.1612911387001</v>
      </c>
    </row>
    <row r="1167" spans="1:33" x14ac:dyDescent="0.35">
      <c r="A1167" s="1">
        <v>45944</v>
      </c>
      <c r="B1167" t="s">
        <v>21</v>
      </c>
      <c r="C1167" t="s">
        <v>1</v>
      </c>
      <c r="D1167">
        <v>2</v>
      </c>
      <c r="E1167" t="s">
        <v>22</v>
      </c>
      <c r="G1167" t="s">
        <v>4</v>
      </c>
      <c r="H1167">
        <v>24</v>
      </c>
      <c r="I1167" s="1">
        <v>45778</v>
      </c>
      <c r="J1167" t="s">
        <v>13</v>
      </c>
      <c r="K1167" t="s">
        <v>6</v>
      </c>
      <c r="L1167">
        <v>1</v>
      </c>
      <c r="M1167" t="s">
        <v>7</v>
      </c>
      <c r="N1167" t="s">
        <v>8</v>
      </c>
      <c r="O1167" t="s">
        <v>4</v>
      </c>
      <c r="P1167" t="s">
        <v>9</v>
      </c>
      <c r="Q1167">
        <v>2</v>
      </c>
      <c r="R1167" t="s">
        <v>10</v>
      </c>
      <c r="S1167" t="s">
        <v>11</v>
      </c>
      <c r="T1167">
        <v>6</v>
      </c>
      <c r="U1167" t="s">
        <v>12</v>
      </c>
      <c r="V1167">
        <v>100</v>
      </c>
      <c r="W1167">
        <v>50172.000082079998</v>
      </c>
      <c r="X1167" s="1">
        <v>45778</v>
      </c>
      <c r="Y1167" t="s">
        <v>13</v>
      </c>
      <c r="AE1167" s="3">
        <v>1618.45161555096</v>
      </c>
    </row>
    <row r="1168" spans="1:33" x14ac:dyDescent="0.35">
      <c r="A1168" s="1">
        <v>45944</v>
      </c>
      <c r="B1168" t="s">
        <v>23</v>
      </c>
      <c r="C1168" t="s">
        <v>1</v>
      </c>
      <c r="D1168">
        <v>2</v>
      </c>
      <c r="E1168" t="s">
        <v>24</v>
      </c>
      <c r="F1168" t="s">
        <v>25</v>
      </c>
      <c r="G1168" t="s">
        <v>4</v>
      </c>
      <c r="H1168">
        <v>24</v>
      </c>
      <c r="I1168" s="1">
        <v>45778</v>
      </c>
      <c r="J1168" t="s">
        <v>5</v>
      </c>
      <c r="K1168" t="s">
        <v>4</v>
      </c>
      <c r="L1168">
        <v>1</v>
      </c>
      <c r="M1168" t="s">
        <v>7</v>
      </c>
      <c r="N1168" t="s">
        <v>8</v>
      </c>
      <c r="O1168" t="s">
        <v>4</v>
      </c>
      <c r="P1168" t="s">
        <v>9</v>
      </c>
      <c r="Q1168">
        <v>2</v>
      </c>
      <c r="R1168" t="s">
        <v>10</v>
      </c>
      <c r="S1168" t="s">
        <v>11</v>
      </c>
      <c r="T1168">
        <v>6</v>
      </c>
      <c r="U1168" t="s">
        <v>12</v>
      </c>
      <c r="V1168">
        <v>100</v>
      </c>
      <c r="W1168">
        <v>50054</v>
      </c>
      <c r="X1168" s="1">
        <v>45778</v>
      </c>
      <c r="Y1168" t="s">
        <v>13</v>
      </c>
      <c r="AE1168" s="3">
        <v>0</v>
      </c>
    </row>
    <row r="1169" spans="1:33" x14ac:dyDescent="0.35">
      <c r="A1169" s="1">
        <v>45944</v>
      </c>
      <c r="B1169" t="s">
        <v>26</v>
      </c>
      <c r="C1169" t="s">
        <v>1</v>
      </c>
      <c r="D1169">
        <v>2</v>
      </c>
      <c r="E1169" t="s">
        <v>27</v>
      </c>
      <c r="F1169" t="s">
        <v>28</v>
      </c>
      <c r="G1169" t="s">
        <v>4</v>
      </c>
      <c r="H1169">
        <v>24</v>
      </c>
      <c r="I1169" s="1">
        <v>45778</v>
      </c>
      <c r="J1169" t="s">
        <v>13</v>
      </c>
      <c r="K1169" t="s">
        <v>6</v>
      </c>
      <c r="L1169">
        <v>1</v>
      </c>
      <c r="M1169" t="s">
        <v>7</v>
      </c>
      <c r="N1169" t="s">
        <v>8</v>
      </c>
      <c r="O1169" t="s">
        <v>4</v>
      </c>
      <c r="P1169" t="s">
        <v>9</v>
      </c>
      <c r="Q1169">
        <v>2</v>
      </c>
      <c r="R1169" t="s">
        <v>10</v>
      </c>
      <c r="S1169" t="s">
        <v>11</v>
      </c>
      <c r="T1169">
        <v>6</v>
      </c>
      <c r="U1169" t="s">
        <v>12</v>
      </c>
      <c r="V1169">
        <v>100</v>
      </c>
      <c r="W1169">
        <v>7060</v>
      </c>
      <c r="X1169" s="1">
        <v>45778</v>
      </c>
      <c r="Y1169" t="s">
        <v>13</v>
      </c>
      <c r="AE1169" s="3">
        <v>227.74193548387001</v>
      </c>
    </row>
    <row r="1170" spans="1:33" x14ac:dyDescent="0.35">
      <c r="A1170" s="1">
        <v>45944</v>
      </c>
      <c r="B1170" t="s">
        <v>29</v>
      </c>
      <c r="C1170">
        <v>0</v>
      </c>
      <c r="D1170">
        <v>2</v>
      </c>
      <c r="E1170" t="s">
        <v>30</v>
      </c>
      <c r="F1170" t="s">
        <v>31</v>
      </c>
      <c r="G1170" t="s">
        <v>4</v>
      </c>
      <c r="H1170">
        <v>24</v>
      </c>
      <c r="I1170" s="1">
        <v>45778</v>
      </c>
      <c r="J1170" t="s">
        <v>13</v>
      </c>
      <c r="K1170" t="s">
        <v>4</v>
      </c>
      <c r="L1170">
        <v>6</v>
      </c>
      <c r="M1170" t="s">
        <v>7</v>
      </c>
      <c r="N1170" t="s">
        <v>8</v>
      </c>
      <c r="O1170" t="s">
        <v>4</v>
      </c>
      <c r="P1170" t="s">
        <v>9</v>
      </c>
      <c r="Q1170">
        <v>2</v>
      </c>
      <c r="R1170" t="s">
        <v>10</v>
      </c>
      <c r="S1170" t="s">
        <v>11</v>
      </c>
      <c r="T1170">
        <v>6</v>
      </c>
      <c r="U1170" t="s">
        <v>12</v>
      </c>
      <c r="V1170">
        <v>100</v>
      </c>
      <c r="W1170">
        <v>290</v>
      </c>
      <c r="X1170" s="1">
        <v>45778</v>
      </c>
      <c r="Y1170" t="s">
        <v>13</v>
      </c>
      <c r="AE1170" s="3">
        <v>56.129032258064498</v>
      </c>
      <c r="AF1170">
        <f>W1170*L1170</f>
        <v>1740</v>
      </c>
      <c r="AG1170" t="s">
        <v>63</v>
      </c>
    </row>
    <row r="1171" spans="1:33" x14ac:dyDescent="0.35">
      <c r="A1171" s="1">
        <v>45945</v>
      </c>
      <c r="B1171" t="s">
        <v>0</v>
      </c>
      <c r="C1171" t="s">
        <v>1</v>
      </c>
      <c r="D1171">
        <v>2</v>
      </c>
      <c r="E1171" t="s">
        <v>2</v>
      </c>
      <c r="F1171" t="s">
        <v>3</v>
      </c>
      <c r="G1171" t="s">
        <v>4</v>
      </c>
      <c r="H1171">
        <v>24</v>
      </c>
      <c r="I1171" s="1">
        <v>45778</v>
      </c>
      <c r="J1171" t="s">
        <v>5</v>
      </c>
      <c r="K1171" t="s">
        <v>6</v>
      </c>
      <c r="L1171">
        <v>1</v>
      </c>
      <c r="M1171" t="s">
        <v>7</v>
      </c>
      <c r="N1171" t="s">
        <v>8</v>
      </c>
      <c r="O1171" t="s">
        <v>4</v>
      </c>
      <c r="P1171" t="s">
        <v>9</v>
      </c>
      <c r="Q1171">
        <v>2</v>
      </c>
      <c r="R1171" t="s">
        <v>10</v>
      </c>
      <c r="S1171" t="s">
        <v>11</v>
      </c>
      <c r="T1171">
        <v>6</v>
      </c>
      <c r="U1171" t="s">
        <v>12</v>
      </c>
      <c r="V1171">
        <v>100</v>
      </c>
      <c r="W1171">
        <v>7951.9999895199999</v>
      </c>
      <c r="X1171" s="1">
        <v>45778</v>
      </c>
      <c r="Y1171" t="s">
        <v>13</v>
      </c>
      <c r="AE1171" s="3">
        <v>0</v>
      </c>
    </row>
    <row r="1172" spans="1:33" x14ac:dyDescent="0.35">
      <c r="A1172" s="1">
        <v>45945</v>
      </c>
      <c r="B1172" t="s">
        <v>14</v>
      </c>
      <c r="C1172" t="s">
        <v>15</v>
      </c>
      <c r="D1172">
        <v>2</v>
      </c>
      <c r="E1172" t="s">
        <v>16</v>
      </c>
      <c r="G1172" t="s">
        <v>4</v>
      </c>
      <c r="H1172">
        <v>24</v>
      </c>
      <c r="I1172" s="1">
        <v>45778</v>
      </c>
      <c r="J1172" t="s">
        <v>13</v>
      </c>
      <c r="K1172" t="s">
        <v>4</v>
      </c>
      <c r="L1172">
        <v>1</v>
      </c>
      <c r="M1172" t="s">
        <v>7</v>
      </c>
      <c r="N1172" t="s">
        <v>8</v>
      </c>
      <c r="O1172" t="s">
        <v>4</v>
      </c>
      <c r="P1172" t="s">
        <v>9</v>
      </c>
      <c r="Q1172">
        <v>2</v>
      </c>
      <c r="R1172" t="s">
        <v>10</v>
      </c>
      <c r="S1172" t="s">
        <v>11</v>
      </c>
      <c r="T1172">
        <v>6</v>
      </c>
      <c r="U1172" t="s">
        <v>12</v>
      </c>
      <c r="V1172">
        <v>100</v>
      </c>
      <c r="W1172">
        <v>290</v>
      </c>
      <c r="X1172" s="1">
        <v>45778</v>
      </c>
      <c r="Y1172" t="s">
        <v>13</v>
      </c>
      <c r="AE1172" s="3">
        <v>2.8064516129032202</v>
      </c>
    </row>
    <row r="1173" spans="1:33" x14ac:dyDescent="0.35">
      <c r="A1173" s="1">
        <v>45945</v>
      </c>
      <c r="B1173" t="s">
        <v>17</v>
      </c>
      <c r="C1173" t="s">
        <v>18</v>
      </c>
      <c r="D1173">
        <v>2</v>
      </c>
      <c r="E1173" s="2" t="s">
        <v>19</v>
      </c>
      <c r="F1173" t="s">
        <v>20</v>
      </c>
      <c r="G1173" t="s">
        <v>4</v>
      </c>
      <c r="H1173">
        <v>24</v>
      </c>
      <c r="I1173" s="1">
        <v>45778</v>
      </c>
      <c r="J1173" t="s">
        <v>13</v>
      </c>
      <c r="K1173" t="s">
        <v>6</v>
      </c>
      <c r="L1173">
        <v>1</v>
      </c>
      <c r="M1173" t="s">
        <v>7</v>
      </c>
      <c r="N1173" t="s">
        <v>8</v>
      </c>
      <c r="O1173" t="s">
        <v>4</v>
      </c>
      <c r="P1173" t="s">
        <v>9</v>
      </c>
      <c r="Q1173">
        <v>2</v>
      </c>
      <c r="R1173" t="s">
        <v>10</v>
      </c>
      <c r="S1173" t="s">
        <v>11</v>
      </c>
      <c r="T1173">
        <v>6</v>
      </c>
      <c r="U1173" t="s">
        <v>12</v>
      </c>
      <c r="V1173">
        <v>100</v>
      </c>
      <c r="W1173">
        <v>100370</v>
      </c>
      <c r="X1173" s="1">
        <v>45778</v>
      </c>
      <c r="Y1173" t="s">
        <v>13</v>
      </c>
      <c r="AE1173" s="3">
        <v>1871.1612911387001</v>
      </c>
    </row>
    <row r="1174" spans="1:33" x14ac:dyDescent="0.35">
      <c r="A1174" s="1">
        <v>45945</v>
      </c>
      <c r="B1174" t="s">
        <v>21</v>
      </c>
      <c r="C1174" t="s">
        <v>1</v>
      </c>
      <c r="D1174">
        <v>2</v>
      </c>
      <c r="E1174" t="s">
        <v>22</v>
      </c>
      <c r="G1174" t="s">
        <v>4</v>
      </c>
      <c r="H1174">
        <v>24</v>
      </c>
      <c r="I1174" s="1">
        <v>45778</v>
      </c>
      <c r="J1174" t="s">
        <v>13</v>
      </c>
      <c r="K1174" t="s">
        <v>6</v>
      </c>
      <c r="L1174">
        <v>1</v>
      </c>
      <c r="M1174" t="s">
        <v>7</v>
      </c>
      <c r="N1174" t="s">
        <v>8</v>
      </c>
      <c r="O1174" t="s">
        <v>4</v>
      </c>
      <c r="P1174" t="s">
        <v>9</v>
      </c>
      <c r="Q1174">
        <v>2</v>
      </c>
      <c r="R1174" t="s">
        <v>10</v>
      </c>
      <c r="S1174" t="s">
        <v>11</v>
      </c>
      <c r="T1174">
        <v>6</v>
      </c>
      <c r="U1174" t="s">
        <v>12</v>
      </c>
      <c r="V1174">
        <v>100</v>
      </c>
      <c r="W1174">
        <v>50172.000082079998</v>
      </c>
      <c r="X1174" s="1">
        <v>45778</v>
      </c>
      <c r="Y1174" t="s">
        <v>13</v>
      </c>
      <c r="AE1174" s="3">
        <v>1618.45161555096</v>
      </c>
    </row>
    <row r="1175" spans="1:33" x14ac:dyDescent="0.35">
      <c r="A1175" s="1">
        <v>45945</v>
      </c>
      <c r="B1175" t="s">
        <v>23</v>
      </c>
      <c r="C1175" t="s">
        <v>1</v>
      </c>
      <c r="D1175">
        <v>2</v>
      </c>
      <c r="E1175" t="s">
        <v>24</v>
      </c>
      <c r="F1175" t="s">
        <v>25</v>
      </c>
      <c r="G1175" t="s">
        <v>4</v>
      </c>
      <c r="H1175">
        <v>24</v>
      </c>
      <c r="I1175" s="1">
        <v>45778</v>
      </c>
      <c r="J1175" t="s">
        <v>5</v>
      </c>
      <c r="K1175" t="s">
        <v>4</v>
      </c>
      <c r="L1175">
        <v>1</v>
      </c>
      <c r="M1175" t="s">
        <v>7</v>
      </c>
      <c r="N1175" t="s">
        <v>8</v>
      </c>
      <c r="O1175" t="s">
        <v>4</v>
      </c>
      <c r="P1175" t="s">
        <v>9</v>
      </c>
      <c r="Q1175">
        <v>2</v>
      </c>
      <c r="R1175" t="s">
        <v>10</v>
      </c>
      <c r="S1175" t="s">
        <v>11</v>
      </c>
      <c r="T1175">
        <v>6</v>
      </c>
      <c r="U1175" t="s">
        <v>12</v>
      </c>
      <c r="V1175">
        <v>100</v>
      </c>
      <c r="W1175">
        <v>50054</v>
      </c>
      <c r="X1175" s="1">
        <v>45778</v>
      </c>
      <c r="Y1175" t="s">
        <v>13</v>
      </c>
      <c r="AE1175" s="3">
        <v>0</v>
      </c>
    </row>
    <row r="1176" spans="1:33" x14ac:dyDescent="0.35">
      <c r="A1176" s="1">
        <v>45945</v>
      </c>
      <c r="B1176" t="s">
        <v>26</v>
      </c>
      <c r="C1176" t="s">
        <v>1</v>
      </c>
      <c r="D1176">
        <v>2</v>
      </c>
      <c r="E1176" t="s">
        <v>27</v>
      </c>
      <c r="F1176" t="s">
        <v>28</v>
      </c>
      <c r="G1176" t="s">
        <v>4</v>
      </c>
      <c r="H1176">
        <v>24</v>
      </c>
      <c r="I1176" s="1">
        <v>45778</v>
      </c>
      <c r="J1176" t="s">
        <v>13</v>
      </c>
      <c r="K1176" t="s">
        <v>6</v>
      </c>
      <c r="L1176">
        <v>1</v>
      </c>
      <c r="M1176" t="s">
        <v>7</v>
      </c>
      <c r="N1176" t="s">
        <v>8</v>
      </c>
      <c r="O1176" t="s">
        <v>4</v>
      </c>
      <c r="P1176" t="s">
        <v>9</v>
      </c>
      <c r="Q1176">
        <v>2</v>
      </c>
      <c r="R1176" t="s">
        <v>10</v>
      </c>
      <c r="S1176" t="s">
        <v>11</v>
      </c>
      <c r="T1176">
        <v>6</v>
      </c>
      <c r="U1176" t="s">
        <v>12</v>
      </c>
      <c r="V1176">
        <v>100</v>
      </c>
      <c r="W1176">
        <v>7060</v>
      </c>
      <c r="X1176" s="1">
        <v>45778</v>
      </c>
      <c r="Y1176" t="s">
        <v>13</v>
      </c>
      <c r="AE1176" s="3">
        <v>227.74193548387001</v>
      </c>
    </row>
    <row r="1177" spans="1:33" x14ac:dyDescent="0.35">
      <c r="A1177" s="1">
        <v>45945</v>
      </c>
      <c r="B1177" t="s">
        <v>29</v>
      </c>
      <c r="C1177">
        <v>0</v>
      </c>
      <c r="D1177">
        <v>2</v>
      </c>
      <c r="E1177" t="s">
        <v>30</v>
      </c>
      <c r="F1177" t="s">
        <v>31</v>
      </c>
      <c r="G1177" t="s">
        <v>4</v>
      </c>
      <c r="H1177">
        <v>24</v>
      </c>
      <c r="I1177" s="1">
        <v>45778</v>
      </c>
      <c r="J1177" t="s">
        <v>13</v>
      </c>
      <c r="K1177" t="s">
        <v>4</v>
      </c>
      <c r="L1177">
        <v>6</v>
      </c>
      <c r="M1177" t="s">
        <v>7</v>
      </c>
      <c r="N1177" t="s">
        <v>8</v>
      </c>
      <c r="O1177" t="s">
        <v>4</v>
      </c>
      <c r="P1177" t="s">
        <v>9</v>
      </c>
      <c r="Q1177">
        <v>2</v>
      </c>
      <c r="R1177" t="s">
        <v>10</v>
      </c>
      <c r="S1177" t="s">
        <v>11</v>
      </c>
      <c r="T1177">
        <v>6</v>
      </c>
      <c r="U1177" t="s">
        <v>12</v>
      </c>
      <c r="V1177">
        <v>100</v>
      </c>
      <c r="W1177">
        <v>290</v>
      </c>
      <c r="X1177" s="1">
        <v>45778</v>
      </c>
      <c r="Y1177" t="s">
        <v>13</v>
      </c>
      <c r="AE1177" s="3">
        <v>56.129032258064498</v>
      </c>
      <c r="AF1177">
        <f>W1177*L1177</f>
        <v>1740</v>
      </c>
      <c r="AG1177" t="s">
        <v>63</v>
      </c>
    </row>
    <row r="1178" spans="1:33" x14ac:dyDescent="0.35">
      <c r="A1178" s="1">
        <v>45946</v>
      </c>
      <c r="B1178" t="s">
        <v>0</v>
      </c>
      <c r="C1178" t="s">
        <v>1</v>
      </c>
      <c r="D1178">
        <v>2</v>
      </c>
      <c r="E1178" t="s">
        <v>2</v>
      </c>
      <c r="F1178" t="s">
        <v>3</v>
      </c>
      <c r="G1178" t="s">
        <v>4</v>
      </c>
      <c r="H1178">
        <v>24</v>
      </c>
      <c r="I1178" s="1">
        <v>45778</v>
      </c>
      <c r="J1178" t="s">
        <v>5</v>
      </c>
      <c r="K1178" t="s">
        <v>6</v>
      </c>
      <c r="L1178">
        <v>1</v>
      </c>
      <c r="M1178" t="s">
        <v>7</v>
      </c>
      <c r="N1178" t="s">
        <v>8</v>
      </c>
      <c r="O1178" t="s">
        <v>4</v>
      </c>
      <c r="P1178" t="s">
        <v>9</v>
      </c>
      <c r="Q1178">
        <v>2</v>
      </c>
      <c r="R1178" t="s">
        <v>10</v>
      </c>
      <c r="S1178" t="s">
        <v>11</v>
      </c>
      <c r="T1178">
        <v>6</v>
      </c>
      <c r="U1178" t="s">
        <v>12</v>
      </c>
      <c r="V1178">
        <v>100</v>
      </c>
      <c r="W1178">
        <v>7951.9999895199999</v>
      </c>
      <c r="X1178" s="1">
        <v>45778</v>
      </c>
      <c r="Y1178" t="s">
        <v>13</v>
      </c>
      <c r="AE1178" s="3">
        <v>0</v>
      </c>
    </row>
    <row r="1179" spans="1:33" x14ac:dyDescent="0.35">
      <c r="A1179" s="1">
        <v>45946</v>
      </c>
      <c r="B1179" t="s">
        <v>14</v>
      </c>
      <c r="C1179" t="s">
        <v>15</v>
      </c>
      <c r="D1179">
        <v>2</v>
      </c>
      <c r="E1179" t="s">
        <v>16</v>
      </c>
      <c r="G1179" t="s">
        <v>4</v>
      </c>
      <c r="H1179">
        <v>24</v>
      </c>
      <c r="I1179" s="1">
        <v>45778</v>
      </c>
      <c r="J1179" t="s">
        <v>13</v>
      </c>
      <c r="K1179" t="s">
        <v>4</v>
      </c>
      <c r="L1179">
        <v>1</v>
      </c>
      <c r="M1179" t="s">
        <v>7</v>
      </c>
      <c r="N1179" t="s">
        <v>8</v>
      </c>
      <c r="O1179" t="s">
        <v>4</v>
      </c>
      <c r="P1179" t="s">
        <v>9</v>
      </c>
      <c r="Q1179">
        <v>2</v>
      </c>
      <c r="R1179" t="s">
        <v>10</v>
      </c>
      <c r="S1179" t="s">
        <v>11</v>
      </c>
      <c r="T1179">
        <v>6</v>
      </c>
      <c r="U1179" t="s">
        <v>12</v>
      </c>
      <c r="V1179">
        <v>100</v>
      </c>
      <c r="W1179">
        <v>290</v>
      </c>
      <c r="X1179" s="1">
        <v>45778</v>
      </c>
      <c r="Y1179" t="s">
        <v>13</v>
      </c>
      <c r="AE1179" s="3">
        <v>2.8064516129032202</v>
      </c>
    </row>
    <row r="1180" spans="1:33" x14ac:dyDescent="0.35">
      <c r="A1180" s="1">
        <v>45946</v>
      </c>
      <c r="B1180" t="s">
        <v>17</v>
      </c>
      <c r="C1180" t="s">
        <v>18</v>
      </c>
      <c r="D1180">
        <v>2</v>
      </c>
      <c r="E1180" s="2" t="s">
        <v>19</v>
      </c>
      <c r="F1180" t="s">
        <v>20</v>
      </c>
      <c r="G1180" t="s">
        <v>4</v>
      </c>
      <c r="H1180">
        <v>24</v>
      </c>
      <c r="I1180" s="1">
        <v>45778</v>
      </c>
      <c r="J1180" t="s">
        <v>13</v>
      </c>
      <c r="K1180" t="s">
        <v>6</v>
      </c>
      <c r="L1180">
        <v>1</v>
      </c>
      <c r="M1180" t="s">
        <v>7</v>
      </c>
      <c r="N1180" t="s">
        <v>8</v>
      </c>
      <c r="O1180" t="s">
        <v>4</v>
      </c>
      <c r="P1180" t="s">
        <v>9</v>
      </c>
      <c r="Q1180">
        <v>2</v>
      </c>
      <c r="R1180" t="s">
        <v>10</v>
      </c>
      <c r="S1180" t="s">
        <v>11</v>
      </c>
      <c r="T1180">
        <v>6</v>
      </c>
      <c r="U1180" t="s">
        <v>12</v>
      </c>
      <c r="V1180">
        <v>100</v>
      </c>
      <c r="W1180">
        <v>100370</v>
      </c>
      <c r="X1180" s="1">
        <v>45778</v>
      </c>
      <c r="Y1180" t="s">
        <v>13</v>
      </c>
      <c r="AE1180" s="3">
        <v>1871.1612911387001</v>
      </c>
    </row>
    <row r="1181" spans="1:33" x14ac:dyDescent="0.35">
      <c r="A1181" s="1">
        <v>45946</v>
      </c>
      <c r="B1181" t="s">
        <v>21</v>
      </c>
      <c r="C1181" t="s">
        <v>1</v>
      </c>
      <c r="D1181">
        <v>2</v>
      </c>
      <c r="E1181" t="s">
        <v>22</v>
      </c>
      <c r="G1181" t="s">
        <v>4</v>
      </c>
      <c r="H1181">
        <v>24</v>
      </c>
      <c r="I1181" s="1">
        <v>45778</v>
      </c>
      <c r="J1181" t="s">
        <v>13</v>
      </c>
      <c r="K1181" t="s">
        <v>6</v>
      </c>
      <c r="L1181">
        <v>1</v>
      </c>
      <c r="M1181" t="s">
        <v>7</v>
      </c>
      <c r="N1181" t="s">
        <v>8</v>
      </c>
      <c r="O1181" t="s">
        <v>4</v>
      </c>
      <c r="P1181" t="s">
        <v>9</v>
      </c>
      <c r="Q1181">
        <v>2</v>
      </c>
      <c r="R1181" t="s">
        <v>10</v>
      </c>
      <c r="S1181" t="s">
        <v>11</v>
      </c>
      <c r="T1181">
        <v>6</v>
      </c>
      <c r="U1181" t="s">
        <v>12</v>
      </c>
      <c r="V1181">
        <v>100</v>
      </c>
      <c r="W1181">
        <v>50172.000082079998</v>
      </c>
      <c r="X1181" s="1">
        <v>45778</v>
      </c>
      <c r="Y1181" t="s">
        <v>13</v>
      </c>
      <c r="AE1181" s="3">
        <v>1618.45161555096</v>
      </c>
    </row>
    <row r="1182" spans="1:33" x14ac:dyDescent="0.35">
      <c r="A1182" s="1">
        <v>45946</v>
      </c>
      <c r="B1182" t="s">
        <v>23</v>
      </c>
      <c r="C1182" t="s">
        <v>1</v>
      </c>
      <c r="D1182">
        <v>2</v>
      </c>
      <c r="E1182" t="s">
        <v>24</v>
      </c>
      <c r="F1182" t="s">
        <v>25</v>
      </c>
      <c r="G1182" t="s">
        <v>4</v>
      </c>
      <c r="H1182">
        <v>24</v>
      </c>
      <c r="I1182" s="1">
        <v>45778</v>
      </c>
      <c r="J1182" t="s">
        <v>5</v>
      </c>
      <c r="K1182" t="s">
        <v>4</v>
      </c>
      <c r="L1182">
        <v>1</v>
      </c>
      <c r="M1182" t="s">
        <v>7</v>
      </c>
      <c r="N1182" t="s">
        <v>8</v>
      </c>
      <c r="O1182" t="s">
        <v>4</v>
      </c>
      <c r="P1182" t="s">
        <v>9</v>
      </c>
      <c r="Q1182">
        <v>2</v>
      </c>
      <c r="R1182" t="s">
        <v>10</v>
      </c>
      <c r="S1182" t="s">
        <v>11</v>
      </c>
      <c r="T1182">
        <v>6</v>
      </c>
      <c r="U1182" t="s">
        <v>12</v>
      </c>
      <c r="V1182">
        <v>100</v>
      </c>
      <c r="W1182">
        <v>50054</v>
      </c>
      <c r="X1182" s="1">
        <v>45778</v>
      </c>
      <c r="Y1182" t="s">
        <v>13</v>
      </c>
      <c r="AE1182" s="3">
        <v>0</v>
      </c>
    </row>
    <row r="1183" spans="1:33" x14ac:dyDescent="0.35">
      <c r="A1183" s="1">
        <v>45946</v>
      </c>
      <c r="B1183" t="s">
        <v>26</v>
      </c>
      <c r="C1183" t="s">
        <v>1</v>
      </c>
      <c r="D1183">
        <v>2</v>
      </c>
      <c r="E1183" t="s">
        <v>27</v>
      </c>
      <c r="F1183" t="s">
        <v>28</v>
      </c>
      <c r="G1183" t="s">
        <v>4</v>
      </c>
      <c r="H1183">
        <v>24</v>
      </c>
      <c r="I1183" s="1">
        <v>45778</v>
      </c>
      <c r="J1183" t="s">
        <v>13</v>
      </c>
      <c r="K1183" t="s">
        <v>6</v>
      </c>
      <c r="L1183">
        <v>1</v>
      </c>
      <c r="M1183" t="s">
        <v>7</v>
      </c>
      <c r="N1183" t="s">
        <v>8</v>
      </c>
      <c r="O1183" t="s">
        <v>4</v>
      </c>
      <c r="P1183" t="s">
        <v>9</v>
      </c>
      <c r="Q1183">
        <v>2</v>
      </c>
      <c r="R1183" t="s">
        <v>10</v>
      </c>
      <c r="S1183" t="s">
        <v>11</v>
      </c>
      <c r="T1183">
        <v>6</v>
      </c>
      <c r="U1183" t="s">
        <v>12</v>
      </c>
      <c r="V1183">
        <v>100</v>
      </c>
      <c r="W1183">
        <v>7060</v>
      </c>
      <c r="X1183" s="1">
        <v>45778</v>
      </c>
      <c r="Y1183" t="s">
        <v>13</v>
      </c>
      <c r="AE1183" s="3">
        <v>227.74193548387001</v>
      </c>
    </row>
    <row r="1184" spans="1:33" x14ac:dyDescent="0.35">
      <c r="A1184" s="1">
        <v>45946</v>
      </c>
      <c r="B1184" t="s">
        <v>29</v>
      </c>
      <c r="C1184">
        <v>0</v>
      </c>
      <c r="D1184">
        <v>2</v>
      </c>
      <c r="E1184" t="s">
        <v>30</v>
      </c>
      <c r="F1184" t="s">
        <v>31</v>
      </c>
      <c r="G1184" t="s">
        <v>4</v>
      </c>
      <c r="H1184">
        <v>24</v>
      </c>
      <c r="I1184" s="1">
        <v>45778</v>
      </c>
      <c r="J1184" t="s">
        <v>13</v>
      </c>
      <c r="K1184" t="s">
        <v>4</v>
      </c>
      <c r="L1184">
        <v>6</v>
      </c>
      <c r="M1184" t="s">
        <v>7</v>
      </c>
      <c r="N1184" t="s">
        <v>8</v>
      </c>
      <c r="O1184" t="s">
        <v>4</v>
      </c>
      <c r="P1184" t="s">
        <v>9</v>
      </c>
      <c r="Q1184">
        <v>2</v>
      </c>
      <c r="R1184" t="s">
        <v>10</v>
      </c>
      <c r="S1184" t="s">
        <v>11</v>
      </c>
      <c r="T1184">
        <v>6</v>
      </c>
      <c r="U1184" t="s">
        <v>12</v>
      </c>
      <c r="V1184">
        <v>100</v>
      </c>
      <c r="W1184">
        <v>290</v>
      </c>
      <c r="X1184" s="1">
        <v>45778</v>
      </c>
      <c r="Y1184" t="s">
        <v>13</v>
      </c>
      <c r="AE1184" s="3">
        <v>56.129032258064498</v>
      </c>
      <c r="AF1184">
        <f>W1184*L1184</f>
        <v>1740</v>
      </c>
      <c r="AG1184" t="s">
        <v>63</v>
      </c>
    </row>
    <row r="1185" spans="1:33" x14ac:dyDescent="0.35">
      <c r="A1185" s="1">
        <v>45947</v>
      </c>
      <c r="B1185" t="s">
        <v>0</v>
      </c>
      <c r="C1185" t="s">
        <v>1</v>
      </c>
      <c r="D1185">
        <v>2</v>
      </c>
      <c r="E1185" t="s">
        <v>2</v>
      </c>
      <c r="F1185" t="s">
        <v>3</v>
      </c>
      <c r="G1185" t="s">
        <v>4</v>
      </c>
      <c r="H1185">
        <v>24</v>
      </c>
      <c r="I1185" s="1">
        <v>45778</v>
      </c>
      <c r="J1185" t="s">
        <v>5</v>
      </c>
      <c r="K1185" t="s">
        <v>6</v>
      </c>
      <c r="L1185">
        <v>1</v>
      </c>
      <c r="M1185" t="s">
        <v>7</v>
      </c>
      <c r="N1185" t="s">
        <v>8</v>
      </c>
      <c r="O1185" t="s">
        <v>4</v>
      </c>
      <c r="P1185" t="s">
        <v>9</v>
      </c>
      <c r="Q1185">
        <v>2</v>
      </c>
      <c r="R1185" t="s">
        <v>10</v>
      </c>
      <c r="S1185" t="s">
        <v>11</v>
      </c>
      <c r="T1185">
        <v>6</v>
      </c>
      <c r="U1185" t="s">
        <v>12</v>
      </c>
      <c r="V1185">
        <v>100</v>
      </c>
      <c r="W1185">
        <v>7951.9999895199999</v>
      </c>
      <c r="X1185" s="1">
        <v>45778</v>
      </c>
      <c r="Y1185" t="s">
        <v>13</v>
      </c>
      <c r="AE1185" s="3">
        <v>0</v>
      </c>
    </row>
    <row r="1186" spans="1:33" x14ac:dyDescent="0.35">
      <c r="A1186" s="1">
        <v>45947</v>
      </c>
      <c r="B1186" t="s">
        <v>14</v>
      </c>
      <c r="C1186" t="s">
        <v>15</v>
      </c>
      <c r="D1186">
        <v>2</v>
      </c>
      <c r="E1186" t="s">
        <v>16</v>
      </c>
      <c r="G1186" t="s">
        <v>4</v>
      </c>
      <c r="H1186">
        <v>24</v>
      </c>
      <c r="I1186" s="1">
        <v>45778</v>
      </c>
      <c r="J1186" t="s">
        <v>13</v>
      </c>
      <c r="K1186" t="s">
        <v>4</v>
      </c>
      <c r="L1186">
        <v>1</v>
      </c>
      <c r="M1186" t="s">
        <v>7</v>
      </c>
      <c r="N1186" t="s">
        <v>8</v>
      </c>
      <c r="O1186" t="s">
        <v>4</v>
      </c>
      <c r="P1186" t="s">
        <v>9</v>
      </c>
      <c r="Q1186">
        <v>2</v>
      </c>
      <c r="R1186" t="s">
        <v>10</v>
      </c>
      <c r="S1186" t="s">
        <v>11</v>
      </c>
      <c r="T1186">
        <v>6</v>
      </c>
      <c r="U1186" t="s">
        <v>12</v>
      </c>
      <c r="V1186">
        <v>100</v>
      </c>
      <c r="W1186">
        <v>290</v>
      </c>
      <c r="X1186" s="1">
        <v>45778</v>
      </c>
      <c r="Y1186" t="s">
        <v>13</v>
      </c>
      <c r="AE1186" s="3">
        <v>2.8064516129032202</v>
      </c>
    </row>
    <row r="1187" spans="1:33" x14ac:dyDescent="0.35">
      <c r="A1187" s="1">
        <v>45947</v>
      </c>
      <c r="B1187" t="s">
        <v>17</v>
      </c>
      <c r="C1187" t="s">
        <v>18</v>
      </c>
      <c r="D1187">
        <v>2</v>
      </c>
      <c r="E1187" s="2" t="s">
        <v>19</v>
      </c>
      <c r="F1187" t="s">
        <v>20</v>
      </c>
      <c r="G1187" t="s">
        <v>4</v>
      </c>
      <c r="H1187">
        <v>24</v>
      </c>
      <c r="I1187" s="1">
        <v>45778</v>
      </c>
      <c r="J1187" t="s">
        <v>13</v>
      </c>
      <c r="K1187" t="s">
        <v>6</v>
      </c>
      <c r="L1187">
        <v>1</v>
      </c>
      <c r="M1187" t="s">
        <v>7</v>
      </c>
      <c r="N1187" t="s">
        <v>8</v>
      </c>
      <c r="O1187" t="s">
        <v>4</v>
      </c>
      <c r="P1187" t="s">
        <v>9</v>
      </c>
      <c r="Q1187">
        <v>2</v>
      </c>
      <c r="R1187" t="s">
        <v>10</v>
      </c>
      <c r="S1187" t="s">
        <v>11</v>
      </c>
      <c r="T1187">
        <v>6</v>
      </c>
      <c r="U1187" t="s">
        <v>12</v>
      </c>
      <c r="V1187">
        <v>100</v>
      </c>
      <c r="W1187">
        <v>100370</v>
      </c>
      <c r="X1187" s="1">
        <v>45778</v>
      </c>
      <c r="Y1187" t="s">
        <v>13</v>
      </c>
      <c r="AE1187" s="3">
        <v>1871.1612911387001</v>
      </c>
    </row>
    <row r="1188" spans="1:33" x14ac:dyDescent="0.35">
      <c r="A1188" s="1">
        <v>45947</v>
      </c>
      <c r="B1188" t="s">
        <v>21</v>
      </c>
      <c r="C1188" t="s">
        <v>1</v>
      </c>
      <c r="D1188">
        <v>2</v>
      </c>
      <c r="E1188" t="s">
        <v>22</v>
      </c>
      <c r="G1188" t="s">
        <v>4</v>
      </c>
      <c r="H1188">
        <v>24</v>
      </c>
      <c r="I1188" s="1">
        <v>45778</v>
      </c>
      <c r="J1188" t="s">
        <v>13</v>
      </c>
      <c r="K1188" t="s">
        <v>6</v>
      </c>
      <c r="L1188">
        <v>1</v>
      </c>
      <c r="M1188" t="s">
        <v>7</v>
      </c>
      <c r="N1188" t="s">
        <v>8</v>
      </c>
      <c r="O1188" t="s">
        <v>4</v>
      </c>
      <c r="P1188" t="s">
        <v>9</v>
      </c>
      <c r="Q1188">
        <v>2</v>
      </c>
      <c r="R1188" t="s">
        <v>10</v>
      </c>
      <c r="S1188" t="s">
        <v>11</v>
      </c>
      <c r="T1188">
        <v>6</v>
      </c>
      <c r="U1188" t="s">
        <v>12</v>
      </c>
      <c r="V1188">
        <v>100</v>
      </c>
      <c r="W1188">
        <v>50172.000082079998</v>
      </c>
      <c r="X1188" s="1">
        <v>45778</v>
      </c>
      <c r="Y1188" t="s">
        <v>13</v>
      </c>
      <c r="AE1188" s="3">
        <v>1618.45161555096</v>
      </c>
    </row>
    <row r="1189" spans="1:33" x14ac:dyDescent="0.35">
      <c r="A1189" s="1">
        <v>45947</v>
      </c>
      <c r="B1189" t="s">
        <v>23</v>
      </c>
      <c r="C1189" t="s">
        <v>1</v>
      </c>
      <c r="D1189">
        <v>2</v>
      </c>
      <c r="E1189" t="s">
        <v>24</v>
      </c>
      <c r="F1189" t="s">
        <v>25</v>
      </c>
      <c r="G1189" t="s">
        <v>4</v>
      </c>
      <c r="H1189">
        <v>24</v>
      </c>
      <c r="I1189" s="1">
        <v>45778</v>
      </c>
      <c r="J1189" t="s">
        <v>5</v>
      </c>
      <c r="K1189" t="s">
        <v>4</v>
      </c>
      <c r="L1189">
        <v>1</v>
      </c>
      <c r="M1189" t="s">
        <v>7</v>
      </c>
      <c r="N1189" t="s">
        <v>8</v>
      </c>
      <c r="O1189" t="s">
        <v>4</v>
      </c>
      <c r="P1189" t="s">
        <v>9</v>
      </c>
      <c r="Q1189">
        <v>2</v>
      </c>
      <c r="R1189" t="s">
        <v>10</v>
      </c>
      <c r="S1189" t="s">
        <v>11</v>
      </c>
      <c r="T1189">
        <v>6</v>
      </c>
      <c r="U1189" t="s">
        <v>12</v>
      </c>
      <c r="V1189">
        <v>100</v>
      </c>
      <c r="W1189">
        <v>50054</v>
      </c>
      <c r="X1189" s="1">
        <v>45778</v>
      </c>
      <c r="Y1189" t="s">
        <v>13</v>
      </c>
      <c r="AE1189" s="3">
        <v>0</v>
      </c>
    </row>
    <row r="1190" spans="1:33" x14ac:dyDescent="0.35">
      <c r="A1190" s="1">
        <v>45947</v>
      </c>
      <c r="B1190" t="s">
        <v>26</v>
      </c>
      <c r="C1190" t="s">
        <v>1</v>
      </c>
      <c r="D1190">
        <v>2</v>
      </c>
      <c r="E1190" t="s">
        <v>27</v>
      </c>
      <c r="F1190" t="s">
        <v>28</v>
      </c>
      <c r="G1190" t="s">
        <v>4</v>
      </c>
      <c r="H1190">
        <v>24</v>
      </c>
      <c r="I1190" s="1">
        <v>45778</v>
      </c>
      <c r="J1190" t="s">
        <v>13</v>
      </c>
      <c r="K1190" t="s">
        <v>6</v>
      </c>
      <c r="L1190">
        <v>1</v>
      </c>
      <c r="M1190" t="s">
        <v>7</v>
      </c>
      <c r="N1190" t="s">
        <v>8</v>
      </c>
      <c r="O1190" t="s">
        <v>4</v>
      </c>
      <c r="P1190" t="s">
        <v>9</v>
      </c>
      <c r="Q1190">
        <v>2</v>
      </c>
      <c r="R1190" t="s">
        <v>10</v>
      </c>
      <c r="S1190" t="s">
        <v>11</v>
      </c>
      <c r="T1190">
        <v>6</v>
      </c>
      <c r="U1190" t="s">
        <v>12</v>
      </c>
      <c r="V1190">
        <v>100</v>
      </c>
      <c r="W1190">
        <v>7060</v>
      </c>
      <c r="X1190" s="1">
        <v>45778</v>
      </c>
      <c r="Y1190" t="s">
        <v>13</v>
      </c>
      <c r="AE1190" s="3">
        <v>227.74193548387001</v>
      </c>
    </row>
    <row r="1191" spans="1:33" x14ac:dyDescent="0.35">
      <c r="A1191" s="1">
        <v>45947</v>
      </c>
      <c r="B1191" t="s">
        <v>29</v>
      </c>
      <c r="C1191">
        <v>0</v>
      </c>
      <c r="D1191">
        <v>2</v>
      </c>
      <c r="E1191" t="s">
        <v>30</v>
      </c>
      <c r="F1191" t="s">
        <v>31</v>
      </c>
      <c r="G1191" t="s">
        <v>4</v>
      </c>
      <c r="H1191">
        <v>24</v>
      </c>
      <c r="I1191" s="1">
        <v>45778</v>
      </c>
      <c r="J1191" t="s">
        <v>13</v>
      </c>
      <c r="K1191" t="s">
        <v>4</v>
      </c>
      <c r="L1191">
        <v>6</v>
      </c>
      <c r="M1191" t="s">
        <v>7</v>
      </c>
      <c r="N1191" t="s">
        <v>8</v>
      </c>
      <c r="O1191" t="s">
        <v>4</v>
      </c>
      <c r="P1191" t="s">
        <v>9</v>
      </c>
      <c r="Q1191">
        <v>2</v>
      </c>
      <c r="R1191" t="s">
        <v>10</v>
      </c>
      <c r="S1191" t="s">
        <v>11</v>
      </c>
      <c r="T1191">
        <v>6</v>
      </c>
      <c r="U1191" t="s">
        <v>12</v>
      </c>
      <c r="V1191">
        <v>100</v>
      </c>
      <c r="W1191">
        <v>290</v>
      </c>
      <c r="X1191" s="1">
        <v>45778</v>
      </c>
      <c r="Y1191" t="s">
        <v>13</v>
      </c>
      <c r="AE1191" s="3">
        <v>56.129032258064498</v>
      </c>
      <c r="AF1191">
        <f>W1191*L1191</f>
        <v>1740</v>
      </c>
      <c r="AG1191" t="s">
        <v>63</v>
      </c>
    </row>
    <row r="1192" spans="1:33" x14ac:dyDescent="0.35">
      <c r="A1192" s="1">
        <v>45948</v>
      </c>
      <c r="B1192" t="s">
        <v>0</v>
      </c>
      <c r="C1192" t="s">
        <v>1</v>
      </c>
      <c r="D1192">
        <v>2</v>
      </c>
      <c r="E1192" t="s">
        <v>2</v>
      </c>
      <c r="F1192" t="s">
        <v>3</v>
      </c>
      <c r="G1192" t="s">
        <v>4</v>
      </c>
      <c r="H1192">
        <v>24</v>
      </c>
      <c r="I1192" s="1">
        <v>45778</v>
      </c>
      <c r="J1192" t="s">
        <v>5</v>
      </c>
      <c r="K1192" t="s">
        <v>6</v>
      </c>
      <c r="L1192">
        <v>1</v>
      </c>
      <c r="M1192" t="s">
        <v>7</v>
      </c>
      <c r="N1192" t="s">
        <v>8</v>
      </c>
      <c r="O1192" t="s">
        <v>4</v>
      </c>
      <c r="P1192" t="s">
        <v>9</v>
      </c>
      <c r="Q1192">
        <v>2</v>
      </c>
      <c r="R1192" t="s">
        <v>10</v>
      </c>
      <c r="S1192" t="s">
        <v>11</v>
      </c>
      <c r="T1192">
        <v>6</v>
      </c>
      <c r="U1192" t="s">
        <v>12</v>
      </c>
      <c r="V1192">
        <v>100</v>
      </c>
      <c r="W1192">
        <v>7951.9999895199999</v>
      </c>
      <c r="X1192" s="1">
        <v>45778</v>
      </c>
      <c r="Y1192" t="s">
        <v>13</v>
      </c>
      <c r="AE1192" s="3">
        <v>0</v>
      </c>
    </row>
    <row r="1193" spans="1:33" x14ac:dyDescent="0.35">
      <c r="A1193" s="1">
        <v>45948</v>
      </c>
      <c r="B1193" t="s">
        <v>14</v>
      </c>
      <c r="C1193" t="s">
        <v>15</v>
      </c>
      <c r="D1193">
        <v>2</v>
      </c>
      <c r="E1193" t="s">
        <v>16</v>
      </c>
      <c r="G1193" t="s">
        <v>4</v>
      </c>
      <c r="H1193">
        <v>24</v>
      </c>
      <c r="I1193" s="1">
        <v>45778</v>
      </c>
      <c r="J1193" t="s">
        <v>13</v>
      </c>
      <c r="K1193" t="s">
        <v>4</v>
      </c>
      <c r="L1193">
        <v>1</v>
      </c>
      <c r="M1193" t="s">
        <v>7</v>
      </c>
      <c r="N1193" t="s">
        <v>8</v>
      </c>
      <c r="O1193" t="s">
        <v>4</v>
      </c>
      <c r="P1193" t="s">
        <v>9</v>
      </c>
      <c r="Q1193">
        <v>2</v>
      </c>
      <c r="R1193" t="s">
        <v>10</v>
      </c>
      <c r="S1193" t="s">
        <v>11</v>
      </c>
      <c r="T1193">
        <v>6</v>
      </c>
      <c r="U1193" t="s">
        <v>12</v>
      </c>
      <c r="V1193">
        <v>100</v>
      </c>
      <c r="W1193">
        <v>290</v>
      </c>
      <c r="X1193" s="1">
        <v>45778</v>
      </c>
      <c r="Y1193" t="s">
        <v>13</v>
      </c>
      <c r="AE1193" s="3">
        <v>2.8064516129032202</v>
      </c>
    </row>
    <row r="1194" spans="1:33" x14ac:dyDescent="0.35">
      <c r="A1194" s="1">
        <v>45948</v>
      </c>
      <c r="B1194" t="s">
        <v>17</v>
      </c>
      <c r="C1194" t="s">
        <v>18</v>
      </c>
      <c r="D1194">
        <v>2</v>
      </c>
      <c r="E1194" s="2" t="s">
        <v>19</v>
      </c>
      <c r="F1194" t="s">
        <v>20</v>
      </c>
      <c r="G1194" t="s">
        <v>4</v>
      </c>
      <c r="H1194">
        <v>24</v>
      </c>
      <c r="I1194" s="1">
        <v>45778</v>
      </c>
      <c r="J1194" t="s">
        <v>13</v>
      </c>
      <c r="K1194" t="s">
        <v>6</v>
      </c>
      <c r="L1194">
        <v>1</v>
      </c>
      <c r="M1194" t="s">
        <v>7</v>
      </c>
      <c r="N1194" t="s">
        <v>8</v>
      </c>
      <c r="O1194" t="s">
        <v>4</v>
      </c>
      <c r="P1194" t="s">
        <v>9</v>
      </c>
      <c r="Q1194">
        <v>2</v>
      </c>
      <c r="R1194" t="s">
        <v>10</v>
      </c>
      <c r="S1194" t="s">
        <v>11</v>
      </c>
      <c r="T1194">
        <v>6</v>
      </c>
      <c r="U1194" t="s">
        <v>12</v>
      </c>
      <c r="V1194">
        <v>100</v>
      </c>
      <c r="W1194">
        <v>100370</v>
      </c>
      <c r="X1194" s="1">
        <v>45778</v>
      </c>
      <c r="Y1194" t="s">
        <v>13</v>
      </c>
      <c r="AE1194" s="3">
        <v>1871.1612911387001</v>
      </c>
    </row>
    <row r="1195" spans="1:33" x14ac:dyDescent="0.35">
      <c r="A1195" s="1">
        <v>45948</v>
      </c>
      <c r="B1195" t="s">
        <v>21</v>
      </c>
      <c r="C1195" t="s">
        <v>1</v>
      </c>
      <c r="D1195">
        <v>2</v>
      </c>
      <c r="E1195" t="s">
        <v>22</v>
      </c>
      <c r="G1195" t="s">
        <v>4</v>
      </c>
      <c r="H1195">
        <v>24</v>
      </c>
      <c r="I1195" s="1">
        <v>45778</v>
      </c>
      <c r="J1195" t="s">
        <v>13</v>
      </c>
      <c r="K1195" t="s">
        <v>6</v>
      </c>
      <c r="L1195">
        <v>1</v>
      </c>
      <c r="M1195" t="s">
        <v>7</v>
      </c>
      <c r="N1195" t="s">
        <v>8</v>
      </c>
      <c r="O1195" t="s">
        <v>4</v>
      </c>
      <c r="P1195" t="s">
        <v>9</v>
      </c>
      <c r="Q1195">
        <v>2</v>
      </c>
      <c r="R1195" t="s">
        <v>10</v>
      </c>
      <c r="S1195" t="s">
        <v>11</v>
      </c>
      <c r="T1195">
        <v>6</v>
      </c>
      <c r="U1195" t="s">
        <v>12</v>
      </c>
      <c r="V1195">
        <v>100</v>
      </c>
      <c r="W1195">
        <v>50172.000082079998</v>
      </c>
      <c r="X1195" s="1">
        <v>45778</v>
      </c>
      <c r="Y1195" t="s">
        <v>13</v>
      </c>
      <c r="AE1195" s="3">
        <v>1618.45161555096</v>
      </c>
    </row>
    <row r="1196" spans="1:33" x14ac:dyDescent="0.35">
      <c r="A1196" s="1">
        <v>45948</v>
      </c>
      <c r="B1196" t="s">
        <v>23</v>
      </c>
      <c r="C1196" t="s">
        <v>1</v>
      </c>
      <c r="D1196">
        <v>2</v>
      </c>
      <c r="E1196" t="s">
        <v>24</v>
      </c>
      <c r="F1196" t="s">
        <v>25</v>
      </c>
      <c r="G1196" t="s">
        <v>4</v>
      </c>
      <c r="H1196">
        <v>24</v>
      </c>
      <c r="I1196" s="1">
        <v>45778</v>
      </c>
      <c r="J1196" t="s">
        <v>5</v>
      </c>
      <c r="K1196" t="s">
        <v>4</v>
      </c>
      <c r="L1196">
        <v>1</v>
      </c>
      <c r="M1196" t="s">
        <v>7</v>
      </c>
      <c r="N1196" t="s">
        <v>8</v>
      </c>
      <c r="O1196" t="s">
        <v>4</v>
      </c>
      <c r="P1196" t="s">
        <v>9</v>
      </c>
      <c r="Q1196">
        <v>2</v>
      </c>
      <c r="R1196" t="s">
        <v>10</v>
      </c>
      <c r="S1196" t="s">
        <v>11</v>
      </c>
      <c r="T1196">
        <v>6</v>
      </c>
      <c r="U1196" t="s">
        <v>12</v>
      </c>
      <c r="V1196">
        <v>100</v>
      </c>
      <c r="W1196">
        <v>50054</v>
      </c>
      <c r="X1196" s="1">
        <v>45778</v>
      </c>
      <c r="Y1196" t="s">
        <v>13</v>
      </c>
      <c r="AE1196" s="3">
        <v>0</v>
      </c>
    </row>
    <row r="1197" spans="1:33" x14ac:dyDescent="0.35">
      <c r="A1197" s="1">
        <v>45948</v>
      </c>
      <c r="B1197" t="s">
        <v>26</v>
      </c>
      <c r="C1197" t="s">
        <v>1</v>
      </c>
      <c r="D1197">
        <v>2</v>
      </c>
      <c r="E1197" t="s">
        <v>27</v>
      </c>
      <c r="F1197" t="s">
        <v>28</v>
      </c>
      <c r="G1197" t="s">
        <v>4</v>
      </c>
      <c r="H1197">
        <v>24</v>
      </c>
      <c r="I1197" s="1">
        <v>45778</v>
      </c>
      <c r="J1197" t="s">
        <v>13</v>
      </c>
      <c r="K1197" t="s">
        <v>6</v>
      </c>
      <c r="L1197">
        <v>1</v>
      </c>
      <c r="M1197" t="s">
        <v>7</v>
      </c>
      <c r="N1197" t="s">
        <v>8</v>
      </c>
      <c r="O1197" t="s">
        <v>4</v>
      </c>
      <c r="P1197" t="s">
        <v>9</v>
      </c>
      <c r="Q1197">
        <v>2</v>
      </c>
      <c r="R1197" t="s">
        <v>10</v>
      </c>
      <c r="S1197" t="s">
        <v>11</v>
      </c>
      <c r="T1197">
        <v>6</v>
      </c>
      <c r="U1197" t="s">
        <v>12</v>
      </c>
      <c r="V1197">
        <v>100</v>
      </c>
      <c r="W1197">
        <v>7060</v>
      </c>
      <c r="X1197" s="1">
        <v>45778</v>
      </c>
      <c r="Y1197" t="s">
        <v>13</v>
      </c>
      <c r="AE1197" s="3">
        <v>227.74193548387001</v>
      </c>
    </row>
    <row r="1198" spans="1:33" x14ac:dyDescent="0.35">
      <c r="A1198" s="1">
        <v>45948</v>
      </c>
      <c r="B1198" t="s">
        <v>29</v>
      </c>
      <c r="C1198">
        <v>0</v>
      </c>
      <c r="D1198">
        <v>2</v>
      </c>
      <c r="E1198" t="s">
        <v>30</v>
      </c>
      <c r="F1198" t="s">
        <v>31</v>
      </c>
      <c r="G1198" t="s">
        <v>4</v>
      </c>
      <c r="H1198">
        <v>24</v>
      </c>
      <c r="I1198" s="1">
        <v>45778</v>
      </c>
      <c r="J1198" t="s">
        <v>13</v>
      </c>
      <c r="K1198" t="s">
        <v>4</v>
      </c>
      <c r="L1198">
        <v>6</v>
      </c>
      <c r="M1198" t="s">
        <v>7</v>
      </c>
      <c r="N1198" t="s">
        <v>8</v>
      </c>
      <c r="O1198" t="s">
        <v>4</v>
      </c>
      <c r="P1198" t="s">
        <v>9</v>
      </c>
      <c r="Q1198">
        <v>2</v>
      </c>
      <c r="R1198" t="s">
        <v>10</v>
      </c>
      <c r="S1198" t="s">
        <v>11</v>
      </c>
      <c r="T1198">
        <v>6</v>
      </c>
      <c r="U1198" t="s">
        <v>12</v>
      </c>
      <c r="V1198">
        <v>100</v>
      </c>
      <c r="W1198">
        <v>290</v>
      </c>
      <c r="X1198" s="1">
        <v>45778</v>
      </c>
      <c r="Y1198" t="s">
        <v>13</v>
      </c>
      <c r="AE1198" s="3">
        <v>56.129032258064498</v>
      </c>
      <c r="AF1198">
        <f>W1198*L1198</f>
        <v>1740</v>
      </c>
      <c r="AG1198" t="s">
        <v>63</v>
      </c>
    </row>
    <row r="1199" spans="1:33" x14ac:dyDescent="0.35">
      <c r="A1199" s="1">
        <v>45949</v>
      </c>
      <c r="B1199" t="s">
        <v>0</v>
      </c>
      <c r="C1199" t="s">
        <v>1</v>
      </c>
      <c r="D1199">
        <v>2</v>
      </c>
      <c r="E1199" t="s">
        <v>2</v>
      </c>
      <c r="F1199" t="s">
        <v>3</v>
      </c>
      <c r="G1199" t="s">
        <v>4</v>
      </c>
      <c r="H1199">
        <v>24</v>
      </c>
      <c r="I1199" s="1">
        <v>45778</v>
      </c>
      <c r="J1199" t="s">
        <v>5</v>
      </c>
      <c r="K1199" t="s">
        <v>6</v>
      </c>
      <c r="L1199">
        <v>1</v>
      </c>
      <c r="M1199" t="s">
        <v>7</v>
      </c>
      <c r="N1199" t="s">
        <v>8</v>
      </c>
      <c r="O1199" t="s">
        <v>4</v>
      </c>
      <c r="P1199" t="s">
        <v>9</v>
      </c>
      <c r="Q1199">
        <v>2</v>
      </c>
      <c r="R1199" t="s">
        <v>10</v>
      </c>
      <c r="S1199" t="s">
        <v>11</v>
      </c>
      <c r="T1199">
        <v>6</v>
      </c>
      <c r="U1199" t="s">
        <v>12</v>
      </c>
      <c r="V1199">
        <v>100</v>
      </c>
      <c r="W1199">
        <v>7951.9999895199999</v>
      </c>
      <c r="X1199" s="1">
        <v>45778</v>
      </c>
      <c r="Y1199" t="s">
        <v>13</v>
      </c>
      <c r="AE1199" s="3">
        <v>0</v>
      </c>
    </row>
    <row r="1200" spans="1:33" x14ac:dyDescent="0.35">
      <c r="A1200" s="1">
        <v>45949</v>
      </c>
      <c r="B1200" t="s">
        <v>14</v>
      </c>
      <c r="C1200" t="s">
        <v>15</v>
      </c>
      <c r="D1200">
        <v>2</v>
      </c>
      <c r="E1200" t="s">
        <v>16</v>
      </c>
      <c r="G1200" t="s">
        <v>4</v>
      </c>
      <c r="H1200">
        <v>24</v>
      </c>
      <c r="I1200" s="1">
        <v>45778</v>
      </c>
      <c r="J1200" t="s">
        <v>13</v>
      </c>
      <c r="K1200" t="s">
        <v>4</v>
      </c>
      <c r="L1200">
        <v>1</v>
      </c>
      <c r="M1200" t="s">
        <v>7</v>
      </c>
      <c r="N1200" t="s">
        <v>8</v>
      </c>
      <c r="O1200" t="s">
        <v>4</v>
      </c>
      <c r="P1200" t="s">
        <v>9</v>
      </c>
      <c r="Q1200">
        <v>2</v>
      </c>
      <c r="R1200" t="s">
        <v>10</v>
      </c>
      <c r="S1200" t="s">
        <v>11</v>
      </c>
      <c r="T1200">
        <v>6</v>
      </c>
      <c r="U1200" t="s">
        <v>12</v>
      </c>
      <c r="V1200">
        <v>100</v>
      </c>
      <c r="W1200">
        <v>290</v>
      </c>
      <c r="X1200" s="1">
        <v>45778</v>
      </c>
      <c r="Y1200" t="s">
        <v>13</v>
      </c>
      <c r="AE1200" s="3">
        <v>2.8064516129032202</v>
      </c>
    </row>
    <row r="1201" spans="1:33" x14ac:dyDescent="0.35">
      <c r="A1201" s="1">
        <v>45949</v>
      </c>
      <c r="B1201" t="s">
        <v>17</v>
      </c>
      <c r="C1201" t="s">
        <v>18</v>
      </c>
      <c r="D1201">
        <v>2</v>
      </c>
      <c r="E1201" s="2" t="s">
        <v>19</v>
      </c>
      <c r="F1201" t="s">
        <v>20</v>
      </c>
      <c r="G1201" t="s">
        <v>4</v>
      </c>
      <c r="H1201">
        <v>24</v>
      </c>
      <c r="I1201" s="1">
        <v>45778</v>
      </c>
      <c r="J1201" t="s">
        <v>13</v>
      </c>
      <c r="K1201" t="s">
        <v>6</v>
      </c>
      <c r="L1201">
        <v>1</v>
      </c>
      <c r="M1201" t="s">
        <v>7</v>
      </c>
      <c r="N1201" t="s">
        <v>8</v>
      </c>
      <c r="O1201" t="s">
        <v>4</v>
      </c>
      <c r="P1201" t="s">
        <v>9</v>
      </c>
      <c r="Q1201">
        <v>2</v>
      </c>
      <c r="R1201" t="s">
        <v>10</v>
      </c>
      <c r="S1201" t="s">
        <v>11</v>
      </c>
      <c r="T1201">
        <v>6</v>
      </c>
      <c r="U1201" t="s">
        <v>12</v>
      </c>
      <c r="V1201">
        <v>100</v>
      </c>
      <c r="W1201">
        <v>100370</v>
      </c>
      <c r="X1201" s="1">
        <v>45778</v>
      </c>
      <c r="Y1201" t="s">
        <v>13</v>
      </c>
      <c r="AE1201" s="3">
        <v>1871.1612911387001</v>
      </c>
    </row>
    <row r="1202" spans="1:33" x14ac:dyDescent="0.35">
      <c r="A1202" s="1">
        <v>45949</v>
      </c>
      <c r="B1202" t="s">
        <v>21</v>
      </c>
      <c r="C1202" t="s">
        <v>1</v>
      </c>
      <c r="D1202">
        <v>2</v>
      </c>
      <c r="E1202" t="s">
        <v>22</v>
      </c>
      <c r="G1202" t="s">
        <v>4</v>
      </c>
      <c r="H1202">
        <v>24</v>
      </c>
      <c r="I1202" s="1">
        <v>45778</v>
      </c>
      <c r="J1202" t="s">
        <v>13</v>
      </c>
      <c r="K1202" t="s">
        <v>6</v>
      </c>
      <c r="L1202">
        <v>1</v>
      </c>
      <c r="M1202" t="s">
        <v>7</v>
      </c>
      <c r="N1202" t="s">
        <v>8</v>
      </c>
      <c r="O1202" t="s">
        <v>4</v>
      </c>
      <c r="P1202" t="s">
        <v>9</v>
      </c>
      <c r="Q1202">
        <v>2</v>
      </c>
      <c r="R1202" t="s">
        <v>10</v>
      </c>
      <c r="S1202" t="s">
        <v>11</v>
      </c>
      <c r="T1202">
        <v>6</v>
      </c>
      <c r="U1202" t="s">
        <v>12</v>
      </c>
      <c r="V1202">
        <v>100</v>
      </c>
      <c r="W1202">
        <v>50172.000082079998</v>
      </c>
      <c r="X1202" s="1">
        <v>45778</v>
      </c>
      <c r="Y1202" t="s">
        <v>13</v>
      </c>
      <c r="AE1202" s="3">
        <v>1618.45161555096</v>
      </c>
    </row>
    <row r="1203" spans="1:33" x14ac:dyDescent="0.35">
      <c r="A1203" s="1">
        <v>45949</v>
      </c>
      <c r="B1203" t="s">
        <v>23</v>
      </c>
      <c r="C1203" t="s">
        <v>1</v>
      </c>
      <c r="D1203">
        <v>2</v>
      </c>
      <c r="E1203" t="s">
        <v>24</v>
      </c>
      <c r="F1203" t="s">
        <v>25</v>
      </c>
      <c r="G1203" t="s">
        <v>4</v>
      </c>
      <c r="H1203">
        <v>24</v>
      </c>
      <c r="I1203" s="1">
        <v>45778</v>
      </c>
      <c r="J1203" t="s">
        <v>5</v>
      </c>
      <c r="K1203" t="s">
        <v>4</v>
      </c>
      <c r="L1203">
        <v>1</v>
      </c>
      <c r="M1203" t="s">
        <v>7</v>
      </c>
      <c r="N1203" t="s">
        <v>8</v>
      </c>
      <c r="O1203" t="s">
        <v>4</v>
      </c>
      <c r="P1203" t="s">
        <v>9</v>
      </c>
      <c r="Q1203">
        <v>2</v>
      </c>
      <c r="R1203" t="s">
        <v>10</v>
      </c>
      <c r="S1203" t="s">
        <v>11</v>
      </c>
      <c r="T1203">
        <v>6</v>
      </c>
      <c r="U1203" t="s">
        <v>12</v>
      </c>
      <c r="V1203">
        <v>100</v>
      </c>
      <c r="W1203">
        <v>50054</v>
      </c>
      <c r="X1203" s="1">
        <v>45778</v>
      </c>
      <c r="Y1203" t="s">
        <v>13</v>
      </c>
      <c r="AE1203" s="3">
        <v>0</v>
      </c>
    </row>
    <row r="1204" spans="1:33" x14ac:dyDescent="0.35">
      <c r="A1204" s="1">
        <v>45949</v>
      </c>
      <c r="B1204" t="s">
        <v>26</v>
      </c>
      <c r="C1204" t="s">
        <v>1</v>
      </c>
      <c r="D1204">
        <v>2</v>
      </c>
      <c r="E1204" t="s">
        <v>27</v>
      </c>
      <c r="F1204" t="s">
        <v>28</v>
      </c>
      <c r="G1204" t="s">
        <v>4</v>
      </c>
      <c r="H1204">
        <v>24</v>
      </c>
      <c r="I1204" s="1">
        <v>45778</v>
      </c>
      <c r="J1204" t="s">
        <v>13</v>
      </c>
      <c r="K1204" t="s">
        <v>6</v>
      </c>
      <c r="L1204">
        <v>1</v>
      </c>
      <c r="M1204" t="s">
        <v>7</v>
      </c>
      <c r="N1204" t="s">
        <v>8</v>
      </c>
      <c r="O1204" t="s">
        <v>4</v>
      </c>
      <c r="P1204" t="s">
        <v>9</v>
      </c>
      <c r="Q1204">
        <v>2</v>
      </c>
      <c r="R1204" t="s">
        <v>10</v>
      </c>
      <c r="S1204" t="s">
        <v>11</v>
      </c>
      <c r="T1204">
        <v>6</v>
      </c>
      <c r="U1204" t="s">
        <v>12</v>
      </c>
      <c r="V1204">
        <v>100</v>
      </c>
      <c r="W1204">
        <v>7060</v>
      </c>
      <c r="X1204" s="1">
        <v>45778</v>
      </c>
      <c r="Y1204" t="s">
        <v>13</v>
      </c>
      <c r="AE1204" s="3">
        <v>227.74193548387001</v>
      </c>
    </row>
    <row r="1205" spans="1:33" x14ac:dyDescent="0.35">
      <c r="A1205" s="1">
        <v>45949</v>
      </c>
      <c r="B1205" t="s">
        <v>29</v>
      </c>
      <c r="C1205">
        <v>0</v>
      </c>
      <c r="D1205">
        <v>2</v>
      </c>
      <c r="E1205" t="s">
        <v>30</v>
      </c>
      <c r="F1205" t="s">
        <v>31</v>
      </c>
      <c r="G1205" t="s">
        <v>4</v>
      </c>
      <c r="H1205">
        <v>24</v>
      </c>
      <c r="I1205" s="1">
        <v>45778</v>
      </c>
      <c r="J1205" t="s">
        <v>13</v>
      </c>
      <c r="K1205" t="s">
        <v>4</v>
      </c>
      <c r="L1205">
        <v>6</v>
      </c>
      <c r="M1205" t="s">
        <v>7</v>
      </c>
      <c r="N1205" t="s">
        <v>8</v>
      </c>
      <c r="O1205" t="s">
        <v>4</v>
      </c>
      <c r="P1205" t="s">
        <v>9</v>
      </c>
      <c r="Q1205">
        <v>2</v>
      </c>
      <c r="R1205" t="s">
        <v>10</v>
      </c>
      <c r="S1205" t="s">
        <v>11</v>
      </c>
      <c r="T1205">
        <v>6</v>
      </c>
      <c r="U1205" t="s">
        <v>12</v>
      </c>
      <c r="V1205">
        <v>100</v>
      </c>
      <c r="W1205">
        <v>290</v>
      </c>
      <c r="X1205" s="1">
        <v>45778</v>
      </c>
      <c r="Y1205" t="s">
        <v>13</v>
      </c>
      <c r="AE1205" s="3">
        <v>56.129032258064498</v>
      </c>
      <c r="AF1205">
        <f>W1205*L1205</f>
        <v>1740</v>
      </c>
      <c r="AG1205" t="s">
        <v>63</v>
      </c>
    </row>
    <row r="1206" spans="1:33" x14ac:dyDescent="0.35">
      <c r="A1206" s="1">
        <v>45950</v>
      </c>
      <c r="B1206" t="s">
        <v>0</v>
      </c>
      <c r="C1206" t="s">
        <v>1</v>
      </c>
      <c r="D1206">
        <v>2</v>
      </c>
      <c r="E1206" t="s">
        <v>2</v>
      </c>
      <c r="F1206" t="s">
        <v>3</v>
      </c>
      <c r="G1206" t="s">
        <v>4</v>
      </c>
      <c r="H1206">
        <v>24</v>
      </c>
      <c r="I1206" s="1">
        <v>45778</v>
      </c>
      <c r="J1206" t="s">
        <v>5</v>
      </c>
      <c r="K1206" t="s">
        <v>6</v>
      </c>
      <c r="L1206">
        <v>1</v>
      </c>
      <c r="M1206" t="s">
        <v>7</v>
      </c>
      <c r="N1206" t="s">
        <v>8</v>
      </c>
      <c r="O1206" t="s">
        <v>4</v>
      </c>
      <c r="P1206" t="s">
        <v>9</v>
      </c>
      <c r="Q1206">
        <v>2</v>
      </c>
      <c r="R1206" t="s">
        <v>10</v>
      </c>
      <c r="S1206" t="s">
        <v>11</v>
      </c>
      <c r="T1206">
        <v>6</v>
      </c>
      <c r="U1206" t="s">
        <v>12</v>
      </c>
      <c r="V1206">
        <v>100</v>
      </c>
      <c r="W1206">
        <v>7951.9999895199999</v>
      </c>
      <c r="X1206" s="1">
        <v>45778</v>
      </c>
      <c r="Y1206" t="s">
        <v>13</v>
      </c>
      <c r="AE1206" s="3">
        <v>0</v>
      </c>
    </row>
    <row r="1207" spans="1:33" x14ac:dyDescent="0.35">
      <c r="A1207" s="1">
        <v>45950</v>
      </c>
      <c r="B1207" t="s">
        <v>14</v>
      </c>
      <c r="C1207" t="s">
        <v>15</v>
      </c>
      <c r="D1207">
        <v>2</v>
      </c>
      <c r="E1207" t="s">
        <v>16</v>
      </c>
      <c r="G1207" t="s">
        <v>4</v>
      </c>
      <c r="H1207">
        <v>24</v>
      </c>
      <c r="I1207" s="1">
        <v>45778</v>
      </c>
      <c r="J1207" t="s">
        <v>13</v>
      </c>
      <c r="K1207" t="s">
        <v>4</v>
      </c>
      <c r="L1207">
        <v>1</v>
      </c>
      <c r="M1207" t="s">
        <v>7</v>
      </c>
      <c r="N1207" t="s">
        <v>8</v>
      </c>
      <c r="O1207" t="s">
        <v>4</v>
      </c>
      <c r="P1207" t="s">
        <v>9</v>
      </c>
      <c r="Q1207">
        <v>2</v>
      </c>
      <c r="R1207" t="s">
        <v>10</v>
      </c>
      <c r="S1207" t="s">
        <v>11</v>
      </c>
      <c r="T1207">
        <v>6</v>
      </c>
      <c r="U1207" t="s">
        <v>12</v>
      </c>
      <c r="V1207">
        <v>100</v>
      </c>
      <c r="W1207">
        <v>290</v>
      </c>
      <c r="X1207" s="1">
        <v>45778</v>
      </c>
      <c r="Y1207" t="s">
        <v>13</v>
      </c>
      <c r="AE1207" s="3">
        <v>2.8064516129032202</v>
      </c>
    </row>
    <row r="1208" spans="1:33" x14ac:dyDescent="0.35">
      <c r="A1208" s="1">
        <v>45950</v>
      </c>
      <c r="B1208" t="s">
        <v>17</v>
      </c>
      <c r="C1208" t="s">
        <v>18</v>
      </c>
      <c r="D1208">
        <v>2</v>
      </c>
      <c r="E1208" s="2" t="s">
        <v>19</v>
      </c>
      <c r="F1208" t="s">
        <v>20</v>
      </c>
      <c r="G1208" t="s">
        <v>4</v>
      </c>
      <c r="H1208">
        <v>24</v>
      </c>
      <c r="I1208" s="1">
        <v>45778</v>
      </c>
      <c r="J1208" t="s">
        <v>13</v>
      </c>
      <c r="K1208" t="s">
        <v>6</v>
      </c>
      <c r="L1208">
        <v>1</v>
      </c>
      <c r="M1208" t="s">
        <v>7</v>
      </c>
      <c r="N1208" t="s">
        <v>8</v>
      </c>
      <c r="O1208" t="s">
        <v>4</v>
      </c>
      <c r="P1208" t="s">
        <v>9</v>
      </c>
      <c r="Q1208">
        <v>2</v>
      </c>
      <c r="R1208" t="s">
        <v>10</v>
      </c>
      <c r="S1208" t="s">
        <v>11</v>
      </c>
      <c r="T1208">
        <v>6</v>
      </c>
      <c r="U1208" t="s">
        <v>12</v>
      </c>
      <c r="V1208">
        <v>100</v>
      </c>
      <c r="W1208">
        <v>100370</v>
      </c>
      <c r="X1208" s="1">
        <v>45778</v>
      </c>
      <c r="Y1208" t="s">
        <v>13</v>
      </c>
      <c r="AE1208" s="3">
        <v>1871.1612911387001</v>
      </c>
    </row>
    <row r="1209" spans="1:33" x14ac:dyDescent="0.35">
      <c r="A1209" s="1">
        <v>45950</v>
      </c>
      <c r="B1209" t="s">
        <v>21</v>
      </c>
      <c r="C1209" t="s">
        <v>1</v>
      </c>
      <c r="D1209">
        <v>2</v>
      </c>
      <c r="E1209" t="s">
        <v>22</v>
      </c>
      <c r="G1209" t="s">
        <v>4</v>
      </c>
      <c r="H1209">
        <v>24</v>
      </c>
      <c r="I1209" s="1">
        <v>45778</v>
      </c>
      <c r="J1209" t="s">
        <v>13</v>
      </c>
      <c r="K1209" t="s">
        <v>6</v>
      </c>
      <c r="L1209">
        <v>1</v>
      </c>
      <c r="M1209" t="s">
        <v>7</v>
      </c>
      <c r="N1209" t="s">
        <v>8</v>
      </c>
      <c r="O1209" t="s">
        <v>4</v>
      </c>
      <c r="P1209" t="s">
        <v>9</v>
      </c>
      <c r="Q1209">
        <v>2</v>
      </c>
      <c r="R1209" t="s">
        <v>10</v>
      </c>
      <c r="S1209" t="s">
        <v>11</v>
      </c>
      <c r="T1209">
        <v>6</v>
      </c>
      <c r="U1209" t="s">
        <v>12</v>
      </c>
      <c r="V1209">
        <v>100</v>
      </c>
      <c r="W1209">
        <v>50172.000082079998</v>
      </c>
      <c r="X1209" s="1">
        <v>45778</v>
      </c>
      <c r="Y1209" t="s">
        <v>13</v>
      </c>
      <c r="AE1209" s="3">
        <v>1618.45161555096</v>
      </c>
    </row>
    <row r="1210" spans="1:33" x14ac:dyDescent="0.35">
      <c r="A1210" s="1">
        <v>45950</v>
      </c>
      <c r="B1210" t="s">
        <v>23</v>
      </c>
      <c r="C1210" t="s">
        <v>1</v>
      </c>
      <c r="D1210">
        <v>2</v>
      </c>
      <c r="E1210" t="s">
        <v>24</v>
      </c>
      <c r="F1210" t="s">
        <v>25</v>
      </c>
      <c r="G1210" t="s">
        <v>4</v>
      </c>
      <c r="H1210">
        <v>24</v>
      </c>
      <c r="I1210" s="1">
        <v>45778</v>
      </c>
      <c r="J1210" t="s">
        <v>5</v>
      </c>
      <c r="K1210" t="s">
        <v>4</v>
      </c>
      <c r="L1210">
        <v>1</v>
      </c>
      <c r="M1210" t="s">
        <v>7</v>
      </c>
      <c r="N1210" t="s">
        <v>8</v>
      </c>
      <c r="O1210" t="s">
        <v>4</v>
      </c>
      <c r="P1210" t="s">
        <v>9</v>
      </c>
      <c r="Q1210">
        <v>2</v>
      </c>
      <c r="R1210" t="s">
        <v>10</v>
      </c>
      <c r="S1210" t="s">
        <v>11</v>
      </c>
      <c r="T1210">
        <v>6</v>
      </c>
      <c r="U1210" t="s">
        <v>12</v>
      </c>
      <c r="V1210">
        <v>100</v>
      </c>
      <c r="W1210">
        <v>50054</v>
      </c>
      <c r="X1210" s="1">
        <v>45778</v>
      </c>
      <c r="Y1210" t="s">
        <v>13</v>
      </c>
      <c r="AE1210" s="3">
        <v>0</v>
      </c>
    </row>
    <row r="1211" spans="1:33" x14ac:dyDescent="0.35">
      <c r="A1211" s="1">
        <v>45950</v>
      </c>
      <c r="B1211" t="s">
        <v>26</v>
      </c>
      <c r="C1211" t="s">
        <v>1</v>
      </c>
      <c r="D1211">
        <v>2</v>
      </c>
      <c r="E1211" t="s">
        <v>27</v>
      </c>
      <c r="F1211" t="s">
        <v>28</v>
      </c>
      <c r="G1211" t="s">
        <v>4</v>
      </c>
      <c r="H1211">
        <v>24</v>
      </c>
      <c r="I1211" s="1">
        <v>45778</v>
      </c>
      <c r="J1211" t="s">
        <v>13</v>
      </c>
      <c r="K1211" t="s">
        <v>6</v>
      </c>
      <c r="L1211">
        <v>1</v>
      </c>
      <c r="M1211" t="s">
        <v>7</v>
      </c>
      <c r="N1211" t="s">
        <v>8</v>
      </c>
      <c r="O1211" t="s">
        <v>4</v>
      </c>
      <c r="P1211" t="s">
        <v>9</v>
      </c>
      <c r="Q1211">
        <v>2</v>
      </c>
      <c r="R1211" t="s">
        <v>10</v>
      </c>
      <c r="S1211" t="s">
        <v>11</v>
      </c>
      <c r="T1211">
        <v>6</v>
      </c>
      <c r="U1211" t="s">
        <v>12</v>
      </c>
      <c r="V1211">
        <v>100</v>
      </c>
      <c r="W1211">
        <v>7060</v>
      </c>
      <c r="X1211" s="1">
        <v>45778</v>
      </c>
      <c r="Y1211" t="s">
        <v>13</v>
      </c>
      <c r="AE1211" s="3">
        <v>227.74193548387001</v>
      </c>
    </row>
    <row r="1212" spans="1:33" x14ac:dyDescent="0.35">
      <c r="A1212" s="1">
        <v>45950</v>
      </c>
      <c r="B1212" t="s">
        <v>29</v>
      </c>
      <c r="C1212">
        <v>0</v>
      </c>
      <c r="D1212">
        <v>2</v>
      </c>
      <c r="E1212" t="s">
        <v>30</v>
      </c>
      <c r="F1212" t="s">
        <v>31</v>
      </c>
      <c r="G1212" t="s">
        <v>4</v>
      </c>
      <c r="H1212">
        <v>24</v>
      </c>
      <c r="I1212" s="1">
        <v>45778</v>
      </c>
      <c r="J1212" t="s">
        <v>13</v>
      </c>
      <c r="K1212" t="s">
        <v>4</v>
      </c>
      <c r="L1212">
        <v>6</v>
      </c>
      <c r="M1212" t="s">
        <v>7</v>
      </c>
      <c r="N1212" t="s">
        <v>8</v>
      </c>
      <c r="O1212" t="s">
        <v>4</v>
      </c>
      <c r="P1212" t="s">
        <v>9</v>
      </c>
      <c r="Q1212">
        <v>2</v>
      </c>
      <c r="R1212" t="s">
        <v>10</v>
      </c>
      <c r="S1212" t="s">
        <v>11</v>
      </c>
      <c r="T1212">
        <v>6</v>
      </c>
      <c r="U1212" t="s">
        <v>12</v>
      </c>
      <c r="V1212">
        <v>100</v>
      </c>
      <c r="W1212">
        <v>290</v>
      </c>
      <c r="X1212" s="1">
        <v>45778</v>
      </c>
      <c r="Y1212" t="s">
        <v>13</v>
      </c>
      <c r="AE1212" s="3">
        <v>56.129032258064498</v>
      </c>
      <c r="AF1212">
        <f>W1212*L1212</f>
        <v>1740</v>
      </c>
      <c r="AG1212" t="s">
        <v>63</v>
      </c>
    </row>
    <row r="1213" spans="1:33" x14ac:dyDescent="0.35">
      <c r="A1213" s="1">
        <v>45951</v>
      </c>
      <c r="B1213" t="s">
        <v>0</v>
      </c>
      <c r="C1213" t="s">
        <v>1</v>
      </c>
      <c r="D1213">
        <v>2</v>
      </c>
      <c r="E1213" t="s">
        <v>2</v>
      </c>
      <c r="F1213" t="s">
        <v>3</v>
      </c>
      <c r="G1213" t="s">
        <v>4</v>
      </c>
      <c r="H1213">
        <v>24</v>
      </c>
      <c r="I1213" s="1">
        <v>45778</v>
      </c>
      <c r="J1213" t="s">
        <v>5</v>
      </c>
      <c r="K1213" t="s">
        <v>6</v>
      </c>
      <c r="L1213">
        <v>1</v>
      </c>
      <c r="M1213" t="s">
        <v>7</v>
      </c>
      <c r="N1213" t="s">
        <v>8</v>
      </c>
      <c r="O1213" t="s">
        <v>4</v>
      </c>
      <c r="P1213" t="s">
        <v>9</v>
      </c>
      <c r="Q1213">
        <v>2</v>
      </c>
      <c r="R1213" t="s">
        <v>10</v>
      </c>
      <c r="S1213" t="s">
        <v>11</v>
      </c>
      <c r="T1213">
        <v>6</v>
      </c>
      <c r="U1213" t="s">
        <v>12</v>
      </c>
      <c r="V1213">
        <v>100</v>
      </c>
      <c r="W1213">
        <v>7951.9999895199999</v>
      </c>
      <c r="X1213" s="1">
        <v>45778</v>
      </c>
      <c r="Y1213" t="s">
        <v>13</v>
      </c>
      <c r="AE1213" s="3">
        <v>0</v>
      </c>
    </row>
    <row r="1214" spans="1:33" x14ac:dyDescent="0.35">
      <c r="A1214" s="1">
        <v>45951</v>
      </c>
      <c r="B1214" t="s">
        <v>14</v>
      </c>
      <c r="C1214" t="s">
        <v>15</v>
      </c>
      <c r="D1214">
        <v>2</v>
      </c>
      <c r="E1214" t="s">
        <v>16</v>
      </c>
      <c r="G1214" t="s">
        <v>4</v>
      </c>
      <c r="H1214">
        <v>24</v>
      </c>
      <c r="I1214" s="1">
        <v>45778</v>
      </c>
      <c r="J1214" t="s">
        <v>13</v>
      </c>
      <c r="K1214" t="s">
        <v>4</v>
      </c>
      <c r="L1214">
        <v>1</v>
      </c>
      <c r="M1214" t="s">
        <v>7</v>
      </c>
      <c r="N1214" t="s">
        <v>8</v>
      </c>
      <c r="O1214" t="s">
        <v>4</v>
      </c>
      <c r="P1214" t="s">
        <v>9</v>
      </c>
      <c r="Q1214">
        <v>2</v>
      </c>
      <c r="R1214" t="s">
        <v>10</v>
      </c>
      <c r="S1214" t="s">
        <v>11</v>
      </c>
      <c r="T1214">
        <v>6</v>
      </c>
      <c r="U1214" t="s">
        <v>12</v>
      </c>
      <c r="V1214">
        <v>100</v>
      </c>
      <c r="W1214">
        <v>290</v>
      </c>
      <c r="X1214" s="1">
        <v>45778</v>
      </c>
      <c r="Y1214" t="s">
        <v>13</v>
      </c>
      <c r="AE1214" s="3">
        <v>2.8064516129032202</v>
      </c>
    </row>
    <row r="1215" spans="1:33" x14ac:dyDescent="0.35">
      <c r="A1215" s="1">
        <v>45951</v>
      </c>
      <c r="B1215" t="s">
        <v>17</v>
      </c>
      <c r="C1215" t="s">
        <v>18</v>
      </c>
      <c r="D1215">
        <v>2</v>
      </c>
      <c r="E1215" s="2" t="s">
        <v>19</v>
      </c>
      <c r="F1215" t="s">
        <v>20</v>
      </c>
      <c r="G1215" t="s">
        <v>4</v>
      </c>
      <c r="H1215">
        <v>24</v>
      </c>
      <c r="I1215" s="1">
        <v>45778</v>
      </c>
      <c r="J1215" t="s">
        <v>13</v>
      </c>
      <c r="K1215" t="s">
        <v>6</v>
      </c>
      <c r="L1215">
        <v>1</v>
      </c>
      <c r="M1215" t="s">
        <v>7</v>
      </c>
      <c r="N1215" t="s">
        <v>8</v>
      </c>
      <c r="O1215" t="s">
        <v>4</v>
      </c>
      <c r="P1215" t="s">
        <v>9</v>
      </c>
      <c r="Q1215">
        <v>2</v>
      </c>
      <c r="R1215" t="s">
        <v>10</v>
      </c>
      <c r="S1215" t="s">
        <v>11</v>
      </c>
      <c r="T1215">
        <v>6</v>
      </c>
      <c r="U1215" t="s">
        <v>12</v>
      </c>
      <c r="V1215">
        <v>100</v>
      </c>
      <c r="W1215">
        <v>100370</v>
      </c>
      <c r="X1215" s="1">
        <v>45778</v>
      </c>
      <c r="Y1215" t="s">
        <v>13</v>
      </c>
      <c r="AE1215" s="3">
        <v>1871.1612911387001</v>
      </c>
    </row>
    <row r="1216" spans="1:33" x14ac:dyDescent="0.35">
      <c r="A1216" s="1">
        <v>45951</v>
      </c>
      <c r="B1216" t="s">
        <v>21</v>
      </c>
      <c r="C1216" t="s">
        <v>1</v>
      </c>
      <c r="D1216">
        <v>2</v>
      </c>
      <c r="E1216" t="s">
        <v>22</v>
      </c>
      <c r="G1216" t="s">
        <v>4</v>
      </c>
      <c r="H1216">
        <v>24</v>
      </c>
      <c r="I1216" s="1">
        <v>45778</v>
      </c>
      <c r="J1216" t="s">
        <v>13</v>
      </c>
      <c r="K1216" t="s">
        <v>6</v>
      </c>
      <c r="L1216">
        <v>1</v>
      </c>
      <c r="M1216" t="s">
        <v>7</v>
      </c>
      <c r="N1216" t="s">
        <v>8</v>
      </c>
      <c r="O1216" t="s">
        <v>4</v>
      </c>
      <c r="P1216" t="s">
        <v>9</v>
      </c>
      <c r="Q1216">
        <v>2</v>
      </c>
      <c r="R1216" t="s">
        <v>10</v>
      </c>
      <c r="S1216" t="s">
        <v>11</v>
      </c>
      <c r="T1216">
        <v>6</v>
      </c>
      <c r="U1216" t="s">
        <v>12</v>
      </c>
      <c r="V1216">
        <v>100</v>
      </c>
      <c r="W1216">
        <v>50172.000082079998</v>
      </c>
      <c r="X1216" s="1">
        <v>45778</v>
      </c>
      <c r="Y1216" t="s">
        <v>13</v>
      </c>
      <c r="AE1216" s="3">
        <v>1618.45161555096</v>
      </c>
    </row>
    <row r="1217" spans="1:33" x14ac:dyDescent="0.35">
      <c r="A1217" s="1">
        <v>45951</v>
      </c>
      <c r="B1217" t="s">
        <v>23</v>
      </c>
      <c r="C1217" t="s">
        <v>1</v>
      </c>
      <c r="D1217">
        <v>2</v>
      </c>
      <c r="E1217" t="s">
        <v>24</v>
      </c>
      <c r="F1217" t="s">
        <v>25</v>
      </c>
      <c r="G1217" t="s">
        <v>4</v>
      </c>
      <c r="H1217">
        <v>24</v>
      </c>
      <c r="I1217" s="1">
        <v>45778</v>
      </c>
      <c r="J1217" t="s">
        <v>5</v>
      </c>
      <c r="K1217" t="s">
        <v>4</v>
      </c>
      <c r="L1217">
        <v>1</v>
      </c>
      <c r="M1217" t="s">
        <v>7</v>
      </c>
      <c r="N1217" t="s">
        <v>8</v>
      </c>
      <c r="O1217" t="s">
        <v>4</v>
      </c>
      <c r="P1217" t="s">
        <v>9</v>
      </c>
      <c r="Q1217">
        <v>2</v>
      </c>
      <c r="R1217" t="s">
        <v>10</v>
      </c>
      <c r="S1217" t="s">
        <v>11</v>
      </c>
      <c r="T1217">
        <v>6</v>
      </c>
      <c r="U1217" t="s">
        <v>12</v>
      </c>
      <c r="V1217">
        <v>100</v>
      </c>
      <c r="W1217">
        <v>50054</v>
      </c>
      <c r="X1217" s="1">
        <v>45778</v>
      </c>
      <c r="Y1217" t="s">
        <v>13</v>
      </c>
      <c r="AE1217" s="3">
        <v>0</v>
      </c>
    </row>
    <row r="1218" spans="1:33" x14ac:dyDescent="0.35">
      <c r="A1218" s="1">
        <v>45951</v>
      </c>
      <c r="B1218" t="s">
        <v>26</v>
      </c>
      <c r="C1218" t="s">
        <v>1</v>
      </c>
      <c r="D1218">
        <v>2</v>
      </c>
      <c r="E1218" t="s">
        <v>27</v>
      </c>
      <c r="F1218" t="s">
        <v>28</v>
      </c>
      <c r="G1218" t="s">
        <v>4</v>
      </c>
      <c r="H1218">
        <v>24</v>
      </c>
      <c r="I1218" s="1">
        <v>45778</v>
      </c>
      <c r="J1218" t="s">
        <v>13</v>
      </c>
      <c r="K1218" t="s">
        <v>6</v>
      </c>
      <c r="L1218">
        <v>1</v>
      </c>
      <c r="M1218" t="s">
        <v>7</v>
      </c>
      <c r="N1218" t="s">
        <v>8</v>
      </c>
      <c r="O1218" t="s">
        <v>4</v>
      </c>
      <c r="P1218" t="s">
        <v>9</v>
      </c>
      <c r="Q1218">
        <v>2</v>
      </c>
      <c r="R1218" t="s">
        <v>10</v>
      </c>
      <c r="S1218" t="s">
        <v>11</v>
      </c>
      <c r="T1218">
        <v>6</v>
      </c>
      <c r="U1218" t="s">
        <v>12</v>
      </c>
      <c r="V1218">
        <v>100</v>
      </c>
      <c r="W1218">
        <v>7060</v>
      </c>
      <c r="X1218" s="1">
        <v>45778</v>
      </c>
      <c r="Y1218" t="s">
        <v>13</v>
      </c>
      <c r="AE1218" s="3">
        <v>227.74193548387001</v>
      </c>
    </row>
    <row r="1219" spans="1:33" x14ac:dyDescent="0.35">
      <c r="A1219" s="1">
        <v>45951</v>
      </c>
      <c r="B1219" t="s">
        <v>29</v>
      </c>
      <c r="C1219">
        <v>0</v>
      </c>
      <c r="D1219">
        <v>2</v>
      </c>
      <c r="E1219" t="s">
        <v>30</v>
      </c>
      <c r="F1219" t="s">
        <v>31</v>
      </c>
      <c r="G1219" t="s">
        <v>4</v>
      </c>
      <c r="H1219">
        <v>24</v>
      </c>
      <c r="I1219" s="1">
        <v>45778</v>
      </c>
      <c r="J1219" t="s">
        <v>13</v>
      </c>
      <c r="K1219" t="s">
        <v>4</v>
      </c>
      <c r="L1219">
        <v>6</v>
      </c>
      <c r="M1219" t="s">
        <v>7</v>
      </c>
      <c r="N1219" t="s">
        <v>8</v>
      </c>
      <c r="O1219" t="s">
        <v>4</v>
      </c>
      <c r="P1219" t="s">
        <v>9</v>
      </c>
      <c r="Q1219">
        <v>2</v>
      </c>
      <c r="R1219" t="s">
        <v>10</v>
      </c>
      <c r="S1219" t="s">
        <v>11</v>
      </c>
      <c r="T1219">
        <v>6</v>
      </c>
      <c r="U1219" t="s">
        <v>12</v>
      </c>
      <c r="V1219">
        <v>100</v>
      </c>
      <c r="W1219">
        <v>290</v>
      </c>
      <c r="X1219" s="1">
        <v>45778</v>
      </c>
      <c r="Y1219" t="s">
        <v>13</v>
      </c>
      <c r="AE1219" s="3">
        <v>56.129032258064498</v>
      </c>
      <c r="AF1219">
        <f>W1219*L1219</f>
        <v>1740</v>
      </c>
      <c r="AG1219" t="s">
        <v>63</v>
      </c>
    </row>
    <row r="1220" spans="1:33" x14ac:dyDescent="0.35">
      <c r="A1220" s="1">
        <v>45952</v>
      </c>
      <c r="B1220" t="s">
        <v>0</v>
      </c>
      <c r="C1220" t="s">
        <v>1</v>
      </c>
      <c r="D1220">
        <v>2</v>
      </c>
      <c r="E1220" t="s">
        <v>2</v>
      </c>
      <c r="F1220" t="s">
        <v>3</v>
      </c>
      <c r="G1220" t="s">
        <v>4</v>
      </c>
      <c r="H1220">
        <v>24</v>
      </c>
      <c r="I1220" s="1">
        <v>45778</v>
      </c>
      <c r="J1220" t="s">
        <v>5</v>
      </c>
      <c r="K1220" t="s">
        <v>6</v>
      </c>
      <c r="L1220">
        <v>1</v>
      </c>
      <c r="M1220" t="s">
        <v>7</v>
      </c>
      <c r="N1220" t="s">
        <v>8</v>
      </c>
      <c r="O1220" t="s">
        <v>4</v>
      </c>
      <c r="P1220" t="s">
        <v>9</v>
      </c>
      <c r="Q1220">
        <v>2</v>
      </c>
      <c r="R1220" t="s">
        <v>10</v>
      </c>
      <c r="S1220" t="s">
        <v>11</v>
      </c>
      <c r="T1220">
        <v>6</v>
      </c>
      <c r="U1220" t="s">
        <v>12</v>
      </c>
      <c r="V1220">
        <v>100</v>
      </c>
      <c r="W1220">
        <v>7951.9999895199999</v>
      </c>
      <c r="X1220" s="1">
        <v>45778</v>
      </c>
      <c r="Y1220" t="s">
        <v>13</v>
      </c>
      <c r="AE1220" s="3">
        <v>0</v>
      </c>
    </row>
    <row r="1221" spans="1:33" x14ac:dyDescent="0.35">
      <c r="A1221" s="1">
        <v>45952</v>
      </c>
      <c r="B1221" t="s">
        <v>14</v>
      </c>
      <c r="C1221" t="s">
        <v>15</v>
      </c>
      <c r="D1221">
        <v>2</v>
      </c>
      <c r="E1221" t="s">
        <v>16</v>
      </c>
      <c r="G1221" t="s">
        <v>4</v>
      </c>
      <c r="H1221">
        <v>24</v>
      </c>
      <c r="I1221" s="1">
        <v>45778</v>
      </c>
      <c r="J1221" t="s">
        <v>13</v>
      </c>
      <c r="K1221" t="s">
        <v>4</v>
      </c>
      <c r="L1221">
        <v>1</v>
      </c>
      <c r="M1221" t="s">
        <v>7</v>
      </c>
      <c r="N1221" t="s">
        <v>8</v>
      </c>
      <c r="O1221" t="s">
        <v>4</v>
      </c>
      <c r="P1221" t="s">
        <v>9</v>
      </c>
      <c r="Q1221">
        <v>2</v>
      </c>
      <c r="R1221" t="s">
        <v>10</v>
      </c>
      <c r="S1221" t="s">
        <v>11</v>
      </c>
      <c r="T1221">
        <v>6</v>
      </c>
      <c r="U1221" t="s">
        <v>12</v>
      </c>
      <c r="V1221">
        <v>100</v>
      </c>
      <c r="W1221">
        <v>290</v>
      </c>
      <c r="X1221" s="1">
        <v>45778</v>
      </c>
      <c r="Y1221" t="s">
        <v>13</v>
      </c>
      <c r="AE1221" s="3">
        <v>2.8064516129032202</v>
      </c>
    </row>
    <row r="1222" spans="1:33" x14ac:dyDescent="0.35">
      <c r="A1222" s="1">
        <v>45952</v>
      </c>
      <c r="B1222" t="s">
        <v>17</v>
      </c>
      <c r="C1222" t="s">
        <v>18</v>
      </c>
      <c r="D1222">
        <v>2</v>
      </c>
      <c r="E1222" s="2" t="s">
        <v>19</v>
      </c>
      <c r="F1222" t="s">
        <v>20</v>
      </c>
      <c r="G1222" t="s">
        <v>4</v>
      </c>
      <c r="H1222">
        <v>24</v>
      </c>
      <c r="I1222" s="1">
        <v>45778</v>
      </c>
      <c r="J1222" t="s">
        <v>13</v>
      </c>
      <c r="K1222" t="s">
        <v>6</v>
      </c>
      <c r="L1222">
        <v>1</v>
      </c>
      <c r="M1222" t="s">
        <v>7</v>
      </c>
      <c r="N1222" t="s">
        <v>8</v>
      </c>
      <c r="O1222" t="s">
        <v>4</v>
      </c>
      <c r="P1222" t="s">
        <v>9</v>
      </c>
      <c r="Q1222">
        <v>2</v>
      </c>
      <c r="R1222" t="s">
        <v>10</v>
      </c>
      <c r="S1222" t="s">
        <v>11</v>
      </c>
      <c r="T1222">
        <v>6</v>
      </c>
      <c r="U1222" t="s">
        <v>12</v>
      </c>
      <c r="V1222">
        <v>100</v>
      </c>
      <c r="W1222">
        <v>100370</v>
      </c>
      <c r="X1222" s="1">
        <v>45778</v>
      </c>
      <c r="Y1222" t="s">
        <v>13</v>
      </c>
      <c r="AE1222" s="3">
        <v>1871.1612911387001</v>
      </c>
    </row>
    <row r="1223" spans="1:33" x14ac:dyDescent="0.35">
      <c r="A1223" s="1">
        <v>45952</v>
      </c>
      <c r="B1223" t="s">
        <v>21</v>
      </c>
      <c r="C1223" t="s">
        <v>1</v>
      </c>
      <c r="D1223">
        <v>2</v>
      </c>
      <c r="E1223" t="s">
        <v>22</v>
      </c>
      <c r="G1223" t="s">
        <v>4</v>
      </c>
      <c r="H1223">
        <v>24</v>
      </c>
      <c r="I1223" s="1">
        <v>45778</v>
      </c>
      <c r="J1223" t="s">
        <v>13</v>
      </c>
      <c r="K1223" t="s">
        <v>6</v>
      </c>
      <c r="L1223">
        <v>1</v>
      </c>
      <c r="M1223" t="s">
        <v>7</v>
      </c>
      <c r="N1223" t="s">
        <v>8</v>
      </c>
      <c r="O1223" t="s">
        <v>4</v>
      </c>
      <c r="P1223" t="s">
        <v>9</v>
      </c>
      <c r="Q1223">
        <v>2</v>
      </c>
      <c r="R1223" t="s">
        <v>10</v>
      </c>
      <c r="S1223" t="s">
        <v>11</v>
      </c>
      <c r="T1223">
        <v>6</v>
      </c>
      <c r="U1223" t="s">
        <v>12</v>
      </c>
      <c r="V1223">
        <v>100</v>
      </c>
      <c r="W1223">
        <v>50172.000082079998</v>
      </c>
      <c r="X1223" s="1">
        <v>45778</v>
      </c>
      <c r="Y1223" t="s">
        <v>13</v>
      </c>
      <c r="AE1223" s="3">
        <v>1618.45161555096</v>
      </c>
    </row>
    <row r="1224" spans="1:33" x14ac:dyDescent="0.35">
      <c r="A1224" s="1">
        <v>45952</v>
      </c>
      <c r="B1224" t="s">
        <v>23</v>
      </c>
      <c r="C1224" t="s">
        <v>1</v>
      </c>
      <c r="D1224">
        <v>2</v>
      </c>
      <c r="E1224" t="s">
        <v>24</v>
      </c>
      <c r="F1224" t="s">
        <v>25</v>
      </c>
      <c r="G1224" t="s">
        <v>4</v>
      </c>
      <c r="H1224">
        <v>24</v>
      </c>
      <c r="I1224" s="1">
        <v>45778</v>
      </c>
      <c r="J1224" t="s">
        <v>5</v>
      </c>
      <c r="K1224" t="s">
        <v>4</v>
      </c>
      <c r="L1224">
        <v>1</v>
      </c>
      <c r="M1224" t="s">
        <v>7</v>
      </c>
      <c r="N1224" t="s">
        <v>8</v>
      </c>
      <c r="O1224" t="s">
        <v>4</v>
      </c>
      <c r="P1224" t="s">
        <v>9</v>
      </c>
      <c r="Q1224">
        <v>2</v>
      </c>
      <c r="R1224" t="s">
        <v>10</v>
      </c>
      <c r="S1224" t="s">
        <v>11</v>
      </c>
      <c r="T1224">
        <v>6</v>
      </c>
      <c r="U1224" t="s">
        <v>12</v>
      </c>
      <c r="V1224">
        <v>100</v>
      </c>
      <c r="W1224">
        <v>50054</v>
      </c>
      <c r="X1224" s="1">
        <v>45778</v>
      </c>
      <c r="Y1224" t="s">
        <v>13</v>
      </c>
      <c r="AE1224" s="3">
        <v>0</v>
      </c>
    </row>
    <row r="1225" spans="1:33" x14ac:dyDescent="0.35">
      <c r="A1225" s="1">
        <v>45952</v>
      </c>
      <c r="B1225" t="s">
        <v>26</v>
      </c>
      <c r="C1225" t="s">
        <v>1</v>
      </c>
      <c r="D1225">
        <v>2</v>
      </c>
      <c r="E1225" t="s">
        <v>27</v>
      </c>
      <c r="F1225" t="s">
        <v>28</v>
      </c>
      <c r="G1225" t="s">
        <v>4</v>
      </c>
      <c r="H1225">
        <v>24</v>
      </c>
      <c r="I1225" s="1">
        <v>45778</v>
      </c>
      <c r="J1225" t="s">
        <v>13</v>
      </c>
      <c r="K1225" t="s">
        <v>6</v>
      </c>
      <c r="L1225">
        <v>1</v>
      </c>
      <c r="M1225" t="s">
        <v>7</v>
      </c>
      <c r="N1225" t="s">
        <v>8</v>
      </c>
      <c r="O1225" t="s">
        <v>4</v>
      </c>
      <c r="P1225" t="s">
        <v>9</v>
      </c>
      <c r="Q1225">
        <v>2</v>
      </c>
      <c r="R1225" t="s">
        <v>10</v>
      </c>
      <c r="S1225" t="s">
        <v>11</v>
      </c>
      <c r="T1225">
        <v>6</v>
      </c>
      <c r="U1225" t="s">
        <v>12</v>
      </c>
      <c r="V1225">
        <v>100</v>
      </c>
      <c r="W1225">
        <v>7060</v>
      </c>
      <c r="X1225" s="1">
        <v>45778</v>
      </c>
      <c r="Y1225" t="s">
        <v>13</v>
      </c>
      <c r="AE1225" s="3">
        <v>227.74193548387001</v>
      </c>
    </row>
    <row r="1226" spans="1:33" x14ac:dyDescent="0.35">
      <c r="A1226" s="1">
        <v>45952</v>
      </c>
      <c r="B1226" t="s">
        <v>29</v>
      </c>
      <c r="C1226">
        <v>0</v>
      </c>
      <c r="D1226">
        <v>2</v>
      </c>
      <c r="E1226" t="s">
        <v>30</v>
      </c>
      <c r="F1226" t="s">
        <v>31</v>
      </c>
      <c r="G1226" t="s">
        <v>4</v>
      </c>
      <c r="H1226">
        <v>24</v>
      </c>
      <c r="I1226" s="1">
        <v>45778</v>
      </c>
      <c r="J1226" t="s">
        <v>13</v>
      </c>
      <c r="K1226" t="s">
        <v>4</v>
      </c>
      <c r="L1226">
        <v>6</v>
      </c>
      <c r="M1226" t="s">
        <v>7</v>
      </c>
      <c r="N1226" t="s">
        <v>8</v>
      </c>
      <c r="O1226" t="s">
        <v>4</v>
      </c>
      <c r="P1226" t="s">
        <v>9</v>
      </c>
      <c r="Q1226">
        <v>2</v>
      </c>
      <c r="R1226" t="s">
        <v>10</v>
      </c>
      <c r="S1226" t="s">
        <v>11</v>
      </c>
      <c r="T1226">
        <v>6</v>
      </c>
      <c r="U1226" t="s">
        <v>12</v>
      </c>
      <c r="V1226">
        <v>100</v>
      </c>
      <c r="W1226">
        <v>290</v>
      </c>
      <c r="X1226" s="1">
        <v>45778</v>
      </c>
      <c r="Y1226" t="s">
        <v>13</v>
      </c>
      <c r="AE1226" s="3">
        <v>56.129032258064498</v>
      </c>
      <c r="AF1226">
        <f>W1226*L1226</f>
        <v>1740</v>
      </c>
      <c r="AG1226" t="s">
        <v>63</v>
      </c>
    </row>
    <row r="1227" spans="1:33" x14ac:dyDescent="0.35">
      <c r="A1227" s="1">
        <v>45953</v>
      </c>
      <c r="B1227" t="s">
        <v>0</v>
      </c>
      <c r="C1227" t="s">
        <v>1</v>
      </c>
      <c r="D1227">
        <v>2</v>
      </c>
      <c r="E1227" t="s">
        <v>2</v>
      </c>
      <c r="F1227" t="s">
        <v>3</v>
      </c>
      <c r="G1227" t="s">
        <v>4</v>
      </c>
      <c r="H1227">
        <v>24</v>
      </c>
      <c r="I1227" s="1">
        <v>45778</v>
      </c>
      <c r="J1227" t="s">
        <v>5</v>
      </c>
      <c r="K1227" t="s">
        <v>6</v>
      </c>
      <c r="L1227">
        <v>1</v>
      </c>
      <c r="M1227" t="s">
        <v>7</v>
      </c>
      <c r="N1227" t="s">
        <v>8</v>
      </c>
      <c r="O1227" t="s">
        <v>4</v>
      </c>
      <c r="P1227" t="s">
        <v>9</v>
      </c>
      <c r="Q1227">
        <v>2</v>
      </c>
      <c r="R1227" t="s">
        <v>10</v>
      </c>
      <c r="S1227" t="s">
        <v>11</v>
      </c>
      <c r="T1227">
        <v>6</v>
      </c>
      <c r="U1227" t="s">
        <v>12</v>
      </c>
      <c r="V1227">
        <v>100</v>
      </c>
      <c r="W1227">
        <v>7951.9999895199999</v>
      </c>
      <c r="X1227" s="1">
        <v>45778</v>
      </c>
      <c r="Y1227" t="s">
        <v>13</v>
      </c>
      <c r="AE1227" s="3">
        <v>0</v>
      </c>
    </row>
    <row r="1228" spans="1:33" x14ac:dyDescent="0.35">
      <c r="A1228" s="1">
        <v>45953</v>
      </c>
      <c r="B1228" t="s">
        <v>14</v>
      </c>
      <c r="C1228" t="s">
        <v>15</v>
      </c>
      <c r="D1228">
        <v>2</v>
      </c>
      <c r="E1228" t="s">
        <v>16</v>
      </c>
      <c r="G1228" t="s">
        <v>4</v>
      </c>
      <c r="H1228">
        <v>24</v>
      </c>
      <c r="I1228" s="1">
        <v>45778</v>
      </c>
      <c r="J1228" t="s">
        <v>13</v>
      </c>
      <c r="K1228" t="s">
        <v>4</v>
      </c>
      <c r="L1228">
        <v>1</v>
      </c>
      <c r="M1228" t="s">
        <v>7</v>
      </c>
      <c r="N1228" t="s">
        <v>8</v>
      </c>
      <c r="O1228" t="s">
        <v>4</v>
      </c>
      <c r="P1228" t="s">
        <v>9</v>
      </c>
      <c r="Q1228">
        <v>2</v>
      </c>
      <c r="R1228" t="s">
        <v>10</v>
      </c>
      <c r="S1228" t="s">
        <v>11</v>
      </c>
      <c r="T1228">
        <v>6</v>
      </c>
      <c r="U1228" t="s">
        <v>12</v>
      </c>
      <c r="V1228">
        <v>100</v>
      </c>
      <c r="W1228">
        <v>290</v>
      </c>
      <c r="X1228" s="1">
        <v>45778</v>
      </c>
      <c r="Y1228" t="s">
        <v>13</v>
      </c>
      <c r="AE1228" s="3">
        <v>2.8064516129032202</v>
      </c>
    </row>
    <row r="1229" spans="1:33" x14ac:dyDescent="0.35">
      <c r="A1229" s="1">
        <v>45953</v>
      </c>
      <c r="B1229" t="s">
        <v>17</v>
      </c>
      <c r="C1229" t="s">
        <v>18</v>
      </c>
      <c r="D1229">
        <v>2</v>
      </c>
      <c r="E1229" s="2" t="s">
        <v>19</v>
      </c>
      <c r="F1229" t="s">
        <v>20</v>
      </c>
      <c r="G1229" t="s">
        <v>4</v>
      </c>
      <c r="H1229">
        <v>24</v>
      </c>
      <c r="I1229" s="1">
        <v>45778</v>
      </c>
      <c r="J1229" t="s">
        <v>13</v>
      </c>
      <c r="K1229" t="s">
        <v>6</v>
      </c>
      <c r="L1229">
        <v>1</v>
      </c>
      <c r="M1229" t="s">
        <v>7</v>
      </c>
      <c r="N1229" t="s">
        <v>8</v>
      </c>
      <c r="O1229" t="s">
        <v>4</v>
      </c>
      <c r="P1229" t="s">
        <v>9</v>
      </c>
      <c r="Q1229">
        <v>2</v>
      </c>
      <c r="R1229" t="s">
        <v>10</v>
      </c>
      <c r="S1229" t="s">
        <v>11</v>
      </c>
      <c r="T1229">
        <v>6</v>
      </c>
      <c r="U1229" t="s">
        <v>12</v>
      </c>
      <c r="V1229">
        <v>100</v>
      </c>
      <c r="W1229">
        <v>100370</v>
      </c>
      <c r="X1229" s="1">
        <v>45778</v>
      </c>
      <c r="Y1229" t="s">
        <v>13</v>
      </c>
      <c r="AE1229" s="3">
        <v>1871.1612911387001</v>
      </c>
    </row>
    <row r="1230" spans="1:33" x14ac:dyDescent="0.35">
      <c r="A1230" s="1">
        <v>45953</v>
      </c>
      <c r="B1230" t="s">
        <v>21</v>
      </c>
      <c r="C1230" t="s">
        <v>1</v>
      </c>
      <c r="D1230">
        <v>2</v>
      </c>
      <c r="E1230" t="s">
        <v>22</v>
      </c>
      <c r="G1230" t="s">
        <v>4</v>
      </c>
      <c r="H1230">
        <v>24</v>
      </c>
      <c r="I1230" s="1">
        <v>45778</v>
      </c>
      <c r="J1230" t="s">
        <v>13</v>
      </c>
      <c r="K1230" t="s">
        <v>6</v>
      </c>
      <c r="L1230">
        <v>1</v>
      </c>
      <c r="M1230" t="s">
        <v>7</v>
      </c>
      <c r="N1230" t="s">
        <v>8</v>
      </c>
      <c r="O1230" t="s">
        <v>4</v>
      </c>
      <c r="P1230" t="s">
        <v>9</v>
      </c>
      <c r="Q1230">
        <v>2</v>
      </c>
      <c r="R1230" t="s">
        <v>10</v>
      </c>
      <c r="S1230" t="s">
        <v>11</v>
      </c>
      <c r="T1230">
        <v>6</v>
      </c>
      <c r="U1230" t="s">
        <v>12</v>
      </c>
      <c r="V1230">
        <v>100</v>
      </c>
      <c r="W1230">
        <v>50172.000082079998</v>
      </c>
      <c r="X1230" s="1">
        <v>45778</v>
      </c>
      <c r="Y1230" t="s">
        <v>13</v>
      </c>
      <c r="AE1230" s="3">
        <v>1618.45161555096</v>
      </c>
    </row>
    <row r="1231" spans="1:33" x14ac:dyDescent="0.35">
      <c r="A1231" s="1">
        <v>45953</v>
      </c>
      <c r="B1231" t="s">
        <v>23</v>
      </c>
      <c r="C1231" t="s">
        <v>1</v>
      </c>
      <c r="D1231">
        <v>2</v>
      </c>
      <c r="E1231" t="s">
        <v>24</v>
      </c>
      <c r="F1231" t="s">
        <v>25</v>
      </c>
      <c r="G1231" t="s">
        <v>4</v>
      </c>
      <c r="H1231">
        <v>24</v>
      </c>
      <c r="I1231" s="1">
        <v>45778</v>
      </c>
      <c r="J1231" t="s">
        <v>5</v>
      </c>
      <c r="K1231" t="s">
        <v>4</v>
      </c>
      <c r="L1231">
        <v>1</v>
      </c>
      <c r="M1231" t="s">
        <v>7</v>
      </c>
      <c r="N1231" t="s">
        <v>8</v>
      </c>
      <c r="O1231" t="s">
        <v>4</v>
      </c>
      <c r="P1231" t="s">
        <v>9</v>
      </c>
      <c r="Q1231">
        <v>2</v>
      </c>
      <c r="R1231" t="s">
        <v>10</v>
      </c>
      <c r="S1231" t="s">
        <v>11</v>
      </c>
      <c r="T1231">
        <v>6</v>
      </c>
      <c r="U1231" t="s">
        <v>12</v>
      </c>
      <c r="V1231">
        <v>100</v>
      </c>
      <c r="W1231">
        <v>50054</v>
      </c>
      <c r="X1231" s="1">
        <v>45778</v>
      </c>
      <c r="Y1231" t="s">
        <v>13</v>
      </c>
      <c r="AE1231" s="3">
        <v>0</v>
      </c>
    </row>
    <row r="1232" spans="1:33" x14ac:dyDescent="0.35">
      <c r="A1232" s="1">
        <v>45953</v>
      </c>
      <c r="B1232" t="s">
        <v>26</v>
      </c>
      <c r="C1232" t="s">
        <v>1</v>
      </c>
      <c r="D1232">
        <v>2</v>
      </c>
      <c r="E1232" t="s">
        <v>27</v>
      </c>
      <c r="F1232" t="s">
        <v>28</v>
      </c>
      <c r="G1232" t="s">
        <v>4</v>
      </c>
      <c r="H1232">
        <v>24</v>
      </c>
      <c r="I1232" s="1">
        <v>45778</v>
      </c>
      <c r="J1232" t="s">
        <v>13</v>
      </c>
      <c r="K1232" t="s">
        <v>6</v>
      </c>
      <c r="L1232">
        <v>1</v>
      </c>
      <c r="M1232" t="s">
        <v>7</v>
      </c>
      <c r="N1232" t="s">
        <v>8</v>
      </c>
      <c r="O1232" t="s">
        <v>4</v>
      </c>
      <c r="P1232" t="s">
        <v>9</v>
      </c>
      <c r="Q1232">
        <v>2</v>
      </c>
      <c r="R1232" t="s">
        <v>10</v>
      </c>
      <c r="S1232" t="s">
        <v>11</v>
      </c>
      <c r="T1232">
        <v>6</v>
      </c>
      <c r="U1232" t="s">
        <v>12</v>
      </c>
      <c r="V1232">
        <v>100</v>
      </c>
      <c r="W1232">
        <v>7060</v>
      </c>
      <c r="X1232" s="1">
        <v>45778</v>
      </c>
      <c r="Y1232" t="s">
        <v>13</v>
      </c>
      <c r="AE1232" s="3">
        <v>227.74193548387001</v>
      </c>
    </row>
    <row r="1233" spans="1:33" x14ac:dyDescent="0.35">
      <c r="A1233" s="1">
        <v>45953</v>
      </c>
      <c r="B1233" t="s">
        <v>29</v>
      </c>
      <c r="C1233">
        <v>0</v>
      </c>
      <c r="D1233">
        <v>2</v>
      </c>
      <c r="E1233" t="s">
        <v>30</v>
      </c>
      <c r="F1233" t="s">
        <v>31</v>
      </c>
      <c r="G1233" t="s">
        <v>4</v>
      </c>
      <c r="H1233">
        <v>24</v>
      </c>
      <c r="I1233" s="1">
        <v>45778</v>
      </c>
      <c r="J1233" t="s">
        <v>13</v>
      </c>
      <c r="K1233" t="s">
        <v>4</v>
      </c>
      <c r="L1233">
        <v>6</v>
      </c>
      <c r="M1233" t="s">
        <v>7</v>
      </c>
      <c r="N1233" t="s">
        <v>8</v>
      </c>
      <c r="O1233" t="s">
        <v>4</v>
      </c>
      <c r="P1233" t="s">
        <v>9</v>
      </c>
      <c r="Q1233">
        <v>2</v>
      </c>
      <c r="R1233" t="s">
        <v>10</v>
      </c>
      <c r="S1233" t="s">
        <v>11</v>
      </c>
      <c r="T1233">
        <v>6</v>
      </c>
      <c r="U1233" t="s">
        <v>12</v>
      </c>
      <c r="V1233">
        <v>100</v>
      </c>
      <c r="W1233">
        <v>290</v>
      </c>
      <c r="X1233" s="1">
        <v>45778</v>
      </c>
      <c r="Y1233" t="s">
        <v>13</v>
      </c>
      <c r="AE1233" s="3">
        <v>56.129032258064498</v>
      </c>
      <c r="AF1233">
        <f>W1233*L1233</f>
        <v>1740</v>
      </c>
      <c r="AG1233" t="s">
        <v>63</v>
      </c>
    </row>
    <row r="1234" spans="1:33" x14ac:dyDescent="0.35">
      <c r="A1234" s="1">
        <v>45954</v>
      </c>
      <c r="B1234" t="s">
        <v>0</v>
      </c>
      <c r="C1234" t="s">
        <v>1</v>
      </c>
      <c r="D1234">
        <v>2</v>
      </c>
      <c r="E1234" t="s">
        <v>2</v>
      </c>
      <c r="F1234" t="s">
        <v>3</v>
      </c>
      <c r="G1234" t="s">
        <v>4</v>
      </c>
      <c r="H1234">
        <v>24</v>
      </c>
      <c r="I1234" s="1">
        <v>45778</v>
      </c>
      <c r="J1234" t="s">
        <v>5</v>
      </c>
      <c r="K1234" t="s">
        <v>6</v>
      </c>
      <c r="L1234">
        <v>1</v>
      </c>
      <c r="M1234" t="s">
        <v>7</v>
      </c>
      <c r="N1234" t="s">
        <v>8</v>
      </c>
      <c r="O1234" t="s">
        <v>4</v>
      </c>
      <c r="P1234" t="s">
        <v>9</v>
      </c>
      <c r="Q1234">
        <v>2</v>
      </c>
      <c r="R1234" t="s">
        <v>10</v>
      </c>
      <c r="S1234" t="s">
        <v>11</v>
      </c>
      <c r="T1234">
        <v>6</v>
      </c>
      <c r="U1234" t="s">
        <v>12</v>
      </c>
      <c r="V1234">
        <v>100</v>
      </c>
      <c r="W1234">
        <v>7951.9999895199999</v>
      </c>
      <c r="X1234" s="1">
        <v>45778</v>
      </c>
      <c r="Y1234" t="s">
        <v>13</v>
      </c>
      <c r="AE1234" s="3">
        <v>0</v>
      </c>
    </row>
    <row r="1235" spans="1:33" x14ac:dyDescent="0.35">
      <c r="A1235" s="1">
        <v>45954</v>
      </c>
      <c r="B1235" t="s">
        <v>14</v>
      </c>
      <c r="C1235" t="s">
        <v>15</v>
      </c>
      <c r="D1235">
        <v>2</v>
      </c>
      <c r="E1235" t="s">
        <v>16</v>
      </c>
      <c r="G1235" t="s">
        <v>4</v>
      </c>
      <c r="H1235">
        <v>24</v>
      </c>
      <c r="I1235" s="1">
        <v>45778</v>
      </c>
      <c r="J1235" t="s">
        <v>13</v>
      </c>
      <c r="K1235" t="s">
        <v>4</v>
      </c>
      <c r="L1235">
        <v>1</v>
      </c>
      <c r="M1235" t="s">
        <v>7</v>
      </c>
      <c r="N1235" t="s">
        <v>8</v>
      </c>
      <c r="O1235" t="s">
        <v>4</v>
      </c>
      <c r="P1235" t="s">
        <v>9</v>
      </c>
      <c r="Q1235">
        <v>2</v>
      </c>
      <c r="R1235" t="s">
        <v>10</v>
      </c>
      <c r="S1235" t="s">
        <v>11</v>
      </c>
      <c r="T1235">
        <v>6</v>
      </c>
      <c r="U1235" t="s">
        <v>12</v>
      </c>
      <c r="V1235">
        <v>100</v>
      </c>
      <c r="W1235">
        <v>290</v>
      </c>
      <c r="X1235" s="1">
        <v>45778</v>
      </c>
      <c r="Y1235" t="s">
        <v>13</v>
      </c>
      <c r="AE1235" s="3">
        <v>2.8064516129032202</v>
      </c>
    </row>
    <row r="1236" spans="1:33" x14ac:dyDescent="0.35">
      <c r="A1236" s="1">
        <v>45954</v>
      </c>
      <c r="B1236" t="s">
        <v>17</v>
      </c>
      <c r="C1236" t="s">
        <v>18</v>
      </c>
      <c r="D1236">
        <v>2</v>
      </c>
      <c r="E1236" s="2" t="s">
        <v>19</v>
      </c>
      <c r="F1236" t="s">
        <v>20</v>
      </c>
      <c r="G1236" t="s">
        <v>4</v>
      </c>
      <c r="H1236">
        <v>24</v>
      </c>
      <c r="I1236" s="1">
        <v>45778</v>
      </c>
      <c r="J1236" t="s">
        <v>13</v>
      </c>
      <c r="K1236" t="s">
        <v>6</v>
      </c>
      <c r="L1236">
        <v>1</v>
      </c>
      <c r="M1236" t="s">
        <v>7</v>
      </c>
      <c r="N1236" t="s">
        <v>8</v>
      </c>
      <c r="O1236" t="s">
        <v>4</v>
      </c>
      <c r="P1236" t="s">
        <v>9</v>
      </c>
      <c r="Q1236">
        <v>2</v>
      </c>
      <c r="R1236" t="s">
        <v>10</v>
      </c>
      <c r="S1236" t="s">
        <v>11</v>
      </c>
      <c r="T1236">
        <v>6</v>
      </c>
      <c r="U1236" t="s">
        <v>12</v>
      </c>
      <c r="V1236">
        <v>100</v>
      </c>
      <c r="W1236">
        <v>100370</v>
      </c>
      <c r="X1236" s="1">
        <v>45778</v>
      </c>
      <c r="Y1236" t="s">
        <v>13</v>
      </c>
      <c r="AE1236" s="3">
        <v>1871.1612911387001</v>
      </c>
    </row>
    <row r="1237" spans="1:33" x14ac:dyDescent="0.35">
      <c r="A1237" s="1">
        <v>45954</v>
      </c>
      <c r="B1237" t="s">
        <v>21</v>
      </c>
      <c r="C1237" t="s">
        <v>1</v>
      </c>
      <c r="D1237">
        <v>2</v>
      </c>
      <c r="E1237" t="s">
        <v>22</v>
      </c>
      <c r="G1237" t="s">
        <v>4</v>
      </c>
      <c r="H1237">
        <v>24</v>
      </c>
      <c r="I1237" s="1">
        <v>45778</v>
      </c>
      <c r="J1237" t="s">
        <v>13</v>
      </c>
      <c r="K1237" t="s">
        <v>6</v>
      </c>
      <c r="L1237">
        <v>1</v>
      </c>
      <c r="M1237" t="s">
        <v>7</v>
      </c>
      <c r="N1237" t="s">
        <v>8</v>
      </c>
      <c r="O1237" t="s">
        <v>4</v>
      </c>
      <c r="P1237" t="s">
        <v>9</v>
      </c>
      <c r="Q1237">
        <v>2</v>
      </c>
      <c r="R1237" t="s">
        <v>10</v>
      </c>
      <c r="S1237" t="s">
        <v>11</v>
      </c>
      <c r="T1237">
        <v>6</v>
      </c>
      <c r="U1237" t="s">
        <v>12</v>
      </c>
      <c r="V1237">
        <v>100</v>
      </c>
      <c r="W1237">
        <v>50172.000082079998</v>
      </c>
      <c r="X1237" s="1">
        <v>45778</v>
      </c>
      <c r="Y1237" t="s">
        <v>13</v>
      </c>
      <c r="AE1237" s="3">
        <v>1618.45161555096</v>
      </c>
    </row>
    <row r="1238" spans="1:33" x14ac:dyDescent="0.35">
      <c r="A1238" s="1">
        <v>45954</v>
      </c>
      <c r="B1238" t="s">
        <v>23</v>
      </c>
      <c r="C1238" t="s">
        <v>1</v>
      </c>
      <c r="D1238">
        <v>2</v>
      </c>
      <c r="E1238" t="s">
        <v>24</v>
      </c>
      <c r="F1238" t="s">
        <v>25</v>
      </c>
      <c r="G1238" t="s">
        <v>4</v>
      </c>
      <c r="H1238">
        <v>24</v>
      </c>
      <c r="I1238" s="1">
        <v>45778</v>
      </c>
      <c r="J1238" t="s">
        <v>5</v>
      </c>
      <c r="K1238" t="s">
        <v>4</v>
      </c>
      <c r="L1238">
        <v>1</v>
      </c>
      <c r="M1238" t="s">
        <v>7</v>
      </c>
      <c r="N1238" t="s">
        <v>8</v>
      </c>
      <c r="O1238" t="s">
        <v>4</v>
      </c>
      <c r="P1238" t="s">
        <v>9</v>
      </c>
      <c r="Q1238">
        <v>2</v>
      </c>
      <c r="R1238" t="s">
        <v>10</v>
      </c>
      <c r="S1238" t="s">
        <v>11</v>
      </c>
      <c r="T1238">
        <v>6</v>
      </c>
      <c r="U1238" t="s">
        <v>12</v>
      </c>
      <c r="V1238">
        <v>100</v>
      </c>
      <c r="W1238">
        <v>50054</v>
      </c>
      <c r="X1238" s="1">
        <v>45778</v>
      </c>
      <c r="Y1238" t="s">
        <v>13</v>
      </c>
      <c r="AE1238" s="3">
        <v>0</v>
      </c>
    </row>
    <row r="1239" spans="1:33" x14ac:dyDescent="0.35">
      <c r="A1239" s="1">
        <v>45954</v>
      </c>
      <c r="B1239" t="s">
        <v>26</v>
      </c>
      <c r="C1239" t="s">
        <v>1</v>
      </c>
      <c r="D1239">
        <v>2</v>
      </c>
      <c r="E1239" t="s">
        <v>27</v>
      </c>
      <c r="F1239" t="s">
        <v>28</v>
      </c>
      <c r="G1239" t="s">
        <v>4</v>
      </c>
      <c r="H1239">
        <v>24</v>
      </c>
      <c r="I1239" s="1">
        <v>45778</v>
      </c>
      <c r="J1239" t="s">
        <v>13</v>
      </c>
      <c r="K1239" t="s">
        <v>6</v>
      </c>
      <c r="L1239">
        <v>1</v>
      </c>
      <c r="M1239" t="s">
        <v>7</v>
      </c>
      <c r="N1239" t="s">
        <v>8</v>
      </c>
      <c r="O1239" t="s">
        <v>4</v>
      </c>
      <c r="P1239" t="s">
        <v>9</v>
      </c>
      <c r="Q1239">
        <v>2</v>
      </c>
      <c r="R1239" t="s">
        <v>10</v>
      </c>
      <c r="S1239" t="s">
        <v>11</v>
      </c>
      <c r="T1239">
        <v>6</v>
      </c>
      <c r="U1239" t="s">
        <v>12</v>
      </c>
      <c r="V1239">
        <v>100</v>
      </c>
      <c r="W1239">
        <v>7060</v>
      </c>
      <c r="X1239" s="1">
        <v>45778</v>
      </c>
      <c r="Y1239" t="s">
        <v>13</v>
      </c>
      <c r="AE1239" s="3">
        <v>227.74193548387001</v>
      </c>
    </row>
    <row r="1240" spans="1:33" x14ac:dyDescent="0.35">
      <c r="A1240" s="1">
        <v>45954</v>
      </c>
      <c r="B1240" t="s">
        <v>29</v>
      </c>
      <c r="C1240">
        <v>0</v>
      </c>
      <c r="D1240">
        <v>2</v>
      </c>
      <c r="E1240" t="s">
        <v>30</v>
      </c>
      <c r="F1240" t="s">
        <v>31</v>
      </c>
      <c r="G1240" t="s">
        <v>4</v>
      </c>
      <c r="H1240">
        <v>24</v>
      </c>
      <c r="I1240" s="1">
        <v>45778</v>
      </c>
      <c r="J1240" t="s">
        <v>13</v>
      </c>
      <c r="K1240" t="s">
        <v>4</v>
      </c>
      <c r="L1240">
        <v>6</v>
      </c>
      <c r="M1240" t="s">
        <v>7</v>
      </c>
      <c r="N1240" t="s">
        <v>8</v>
      </c>
      <c r="O1240" t="s">
        <v>4</v>
      </c>
      <c r="P1240" t="s">
        <v>9</v>
      </c>
      <c r="Q1240">
        <v>2</v>
      </c>
      <c r="R1240" t="s">
        <v>10</v>
      </c>
      <c r="S1240" t="s">
        <v>11</v>
      </c>
      <c r="T1240">
        <v>6</v>
      </c>
      <c r="U1240" t="s">
        <v>12</v>
      </c>
      <c r="V1240">
        <v>100</v>
      </c>
      <c r="W1240">
        <v>290</v>
      </c>
      <c r="X1240" s="1">
        <v>45778</v>
      </c>
      <c r="Y1240" t="s">
        <v>13</v>
      </c>
      <c r="AE1240" s="3">
        <v>56.129032258064498</v>
      </c>
      <c r="AF1240">
        <f>W1240*L1240</f>
        <v>1740</v>
      </c>
      <c r="AG1240" t="s">
        <v>63</v>
      </c>
    </row>
    <row r="1241" spans="1:33" x14ac:dyDescent="0.35">
      <c r="A1241" s="1">
        <v>45955</v>
      </c>
      <c r="B1241" t="s">
        <v>0</v>
      </c>
      <c r="C1241" t="s">
        <v>1</v>
      </c>
      <c r="D1241">
        <v>2</v>
      </c>
      <c r="E1241" t="s">
        <v>2</v>
      </c>
      <c r="F1241" t="s">
        <v>3</v>
      </c>
      <c r="G1241" t="s">
        <v>4</v>
      </c>
      <c r="H1241">
        <v>24</v>
      </c>
      <c r="I1241" s="1">
        <v>45778</v>
      </c>
      <c r="J1241" t="s">
        <v>5</v>
      </c>
      <c r="K1241" t="s">
        <v>6</v>
      </c>
      <c r="L1241">
        <v>1</v>
      </c>
      <c r="M1241" t="s">
        <v>7</v>
      </c>
      <c r="N1241" t="s">
        <v>8</v>
      </c>
      <c r="O1241" t="s">
        <v>4</v>
      </c>
      <c r="P1241" t="s">
        <v>9</v>
      </c>
      <c r="Q1241">
        <v>2</v>
      </c>
      <c r="R1241" t="s">
        <v>10</v>
      </c>
      <c r="S1241" t="s">
        <v>11</v>
      </c>
      <c r="T1241">
        <v>6</v>
      </c>
      <c r="U1241" t="s">
        <v>12</v>
      </c>
      <c r="V1241">
        <v>100</v>
      </c>
      <c r="W1241">
        <v>7951.9999895199999</v>
      </c>
      <c r="X1241" s="1">
        <v>45778</v>
      </c>
      <c r="Y1241" t="s">
        <v>13</v>
      </c>
      <c r="AE1241" s="3">
        <v>0</v>
      </c>
    </row>
    <row r="1242" spans="1:33" x14ac:dyDescent="0.35">
      <c r="A1242" s="1">
        <v>45955</v>
      </c>
      <c r="B1242" t="s">
        <v>14</v>
      </c>
      <c r="C1242" t="s">
        <v>15</v>
      </c>
      <c r="D1242">
        <v>2</v>
      </c>
      <c r="E1242" t="s">
        <v>16</v>
      </c>
      <c r="G1242" t="s">
        <v>4</v>
      </c>
      <c r="H1242">
        <v>24</v>
      </c>
      <c r="I1242" s="1">
        <v>45778</v>
      </c>
      <c r="J1242" t="s">
        <v>13</v>
      </c>
      <c r="K1242" t="s">
        <v>4</v>
      </c>
      <c r="L1242">
        <v>1</v>
      </c>
      <c r="M1242" t="s">
        <v>7</v>
      </c>
      <c r="N1242" t="s">
        <v>8</v>
      </c>
      <c r="O1242" t="s">
        <v>4</v>
      </c>
      <c r="P1242" t="s">
        <v>9</v>
      </c>
      <c r="Q1242">
        <v>2</v>
      </c>
      <c r="R1242" t="s">
        <v>10</v>
      </c>
      <c r="S1242" t="s">
        <v>11</v>
      </c>
      <c r="T1242">
        <v>6</v>
      </c>
      <c r="U1242" t="s">
        <v>12</v>
      </c>
      <c r="V1242">
        <v>100</v>
      </c>
      <c r="W1242">
        <v>290</v>
      </c>
      <c r="X1242" s="1">
        <v>45778</v>
      </c>
      <c r="Y1242" t="s">
        <v>13</v>
      </c>
      <c r="AE1242" s="3">
        <v>2.8064516129032202</v>
      </c>
    </row>
    <row r="1243" spans="1:33" x14ac:dyDescent="0.35">
      <c r="A1243" s="1">
        <v>45955</v>
      </c>
      <c r="B1243" t="s">
        <v>17</v>
      </c>
      <c r="C1243" t="s">
        <v>18</v>
      </c>
      <c r="D1243">
        <v>2</v>
      </c>
      <c r="E1243" s="2" t="s">
        <v>19</v>
      </c>
      <c r="F1243" t="s">
        <v>20</v>
      </c>
      <c r="G1243" t="s">
        <v>4</v>
      </c>
      <c r="H1243">
        <v>24</v>
      </c>
      <c r="I1243" s="1">
        <v>45778</v>
      </c>
      <c r="J1243" t="s">
        <v>13</v>
      </c>
      <c r="K1243" t="s">
        <v>6</v>
      </c>
      <c r="L1243">
        <v>1</v>
      </c>
      <c r="M1243" t="s">
        <v>7</v>
      </c>
      <c r="N1243" t="s">
        <v>8</v>
      </c>
      <c r="O1243" t="s">
        <v>4</v>
      </c>
      <c r="P1243" t="s">
        <v>9</v>
      </c>
      <c r="Q1243">
        <v>2</v>
      </c>
      <c r="R1243" t="s">
        <v>10</v>
      </c>
      <c r="S1243" t="s">
        <v>11</v>
      </c>
      <c r="T1243">
        <v>6</v>
      </c>
      <c r="U1243" t="s">
        <v>12</v>
      </c>
      <c r="V1243">
        <v>100</v>
      </c>
      <c r="W1243">
        <v>100370</v>
      </c>
      <c r="X1243" s="1">
        <v>45778</v>
      </c>
      <c r="Y1243" t="s">
        <v>13</v>
      </c>
      <c r="AE1243" s="3">
        <v>1871.1612911387001</v>
      </c>
    </row>
    <row r="1244" spans="1:33" x14ac:dyDescent="0.35">
      <c r="A1244" s="1">
        <v>45955</v>
      </c>
      <c r="B1244" t="s">
        <v>21</v>
      </c>
      <c r="C1244" t="s">
        <v>1</v>
      </c>
      <c r="D1244">
        <v>2</v>
      </c>
      <c r="E1244" t="s">
        <v>22</v>
      </c>
      <c r="G1244" t="s">
        <v>4</v>
      </c>
      <c r="H1244">
        <v>24</v>
      </c>
      <c r="I1244" s="1">
        <v>45778</v>
      </c>
      <c r="J1244" t="s">
        <v>13</v>
      </c>
      <c r="K1244" t="s">
        <v>6</v>
      </c>
      <c r="L1244">
        <v>1</v>
      </c>
      <c r="M1244" t="s">
        <v>7</v>
      </c>
      <c r="N1244" t="s">
        <v>8</v>
      </c>
      <c r="O1244" t="s">
        <v>4</v>
      </c>
      <c r="P1244" t="s">
        <v>9</v>
      </c>
      <c r="Q1244">
        <v>2</v>
      </c>
      <c r="R1244" t="s">
        <v>10</v>
      </c>
      <c r="S1244" t="s">
        <v>11</v>
      </c>
      <c r="T1244">
        <v>6</v>
      </c>
      <c r="U1244" t="s">
        <v>12</v>
      </c>
      <c r="V1244">
        <v>100</v>
      </c>
      <c r="W1244">
        <v>50172.000082079998</v>
      </c>
      <c r="X1244" s="1">
        <v>45778</v>
      </c>
      <c r="Y1244" t="s">
        <v>13</v>
      </c>
      <c r="AE1244" s="3">
        <v>1618.45161555096</v>
      </c>
    </row>
    <row r="1245" spans="1:33" x14ac:dyDescent="0.35">
      <c r="A1245" s="1">
        <v>45955</v>
      </c>
      <c r="B1245" t="s">
        <v>23</v>
      </c>
      <c r="C1245" t="s">
        <v>1</v>
      </c>
      <c r="D1245">
        <v>2</v>
      </c>
      <c r="E1245" t="s">
        <v>24</v>
      </c>
      <c r="F1245" t="s">
        <v>25</v>
      </c>
      <c r="G1245" t="s">
        <v>4</v>
      </c>
      <c r="H1245">
        <v>24</v>
      </c>
      <c r="I1245" s="1">
        <v>45778</v>
      </c>
      <c r="J1245" t="s">
        <v>5</v>
      </c>
      <c r="K1245" t="s">
        <v>4</v>
      </c>
      <c r="L1245">
        <v>1</v>
      </c>
      <c r="M1245" t="s">
        <v>7</v>
      </c>
      <c r="N1245" t="s">
        <v>8</v>
      </c>
      <c r="O1245" t="s">
        <v>4</v>
      </c>
      <c r="P1245" t="s">
        <v>9</v>
      </c>
      <c r="Q1245">
        <v>2</v>
      </c>
      <c r="R1245" t="s">
        <v>10</v>
      </c>
      <c r="S1245" t="s">
        <v>11</v>
      </c>
      <c r="T1245">
        <v>6</v>
      </c>
      <c r="U1245" t="s">
        <v>12</v>
      </c>
      <c r="V1245">
        <v>100</v>
      </c>
      <c r="W1245">
        <v>50054</v>
      </c>
      <c r="X1245" s="1">
        <v>45778</v>
      </c>
      <c r="Y1245" t="s">
        <v>13</v>
      </c>
      <c r="AE1245" s="3">
        <v>0</v>
      </c>
    </row>
    <row r="1246" spans="1:33" x14ac:dyDescent="0.35">
      <c r="A1246" s="1">
        <v>45955</v>
      </c>
      <c r="B1246" t="s">
        <v>26</v>
      </c>
      <c r="C1246" t="s">
        <v>1</v>
      </c>
      <c r="D1246">
        <v>2</v>
      </c>
      <c r="E1246" t="s">
        <v>27</v>
      </c>
      <c r="F1246" t="s">
        <v>28</v>
      </c>
      <c r="G1246" t="s">
        <v>4</v>
      </c>
      <c r="H1246">
        <v>24</v>
      </c>
      <c r="I1246" s="1">
        <v>45778</v>
      </c>
      <c r="J1246" t="s">
        <v>13</v>
      </c>
      <c r="K1246" t="s">
        <v>6</v>
      </c>
      <c r="L1246">
        <v>1</v>
      </c>
      <c r="M1246" t="s">
        <v>7</v>
      </c>
      <c r="N1246" t="s">
        <v>8</v>
      </c>
      <c r="O1246" t="s">
        <v>4</v>
      </c>
      <c r="P1246" t="s">
        <v>9</v>
      </c>
      <c r="Q1246">
        <v>2</v>
      </c>
      <c r="R1246" t="s">
        <v>10</v>
      </c>
      <c r="S1246" t="s">
        <v>11</v>
      </c>
      <c r="T1246">
        <v>6</v>
      </c>
      <c r="U1246" t="s">
        <v>12</v>
      </c>
      <c r="V1246">
        <v>100</v>
      </c>
      <c r="W1246">
        <v>7060</v>
      </c>
      <c r="X1246" s="1">
        <v>45778</v>
      </c>
      <c r="Y1246" t="s">
        <v>13</v>
      </c>
      <c r="AE1246" s="3">
        <v>227.74193548387001</v>
      </c>
    </row>
    <row r="1247" spans="1:33" x14ac:dyDescent="0.35">
      <c r="A1247" s="1">
        <v>45955</v>
      </c>
      <c r="B1247" t="s">
        <v>29</v>
      </c>
      <c r="C1247">
        <v>0</v>
      </c>
      <c r="D1247">
        <v>2</v>
      </c>
      <c r="E1247" t="s">
        <v>30</v>
      </c>
      <c r="F1247" t="s">
        <v>31</v>
      </c>
      <c r="G1247" t="s">
        <v>4</v>
      </c>
      <c r="H1247">
        <v>24</v>
      </c>
      <c r="I1247" s="1">
        <v>45778</v>
      </c>
      <c r="J1247" t="s">
        <v>13</v>
      </c>
      <c r="K1247" t="s">
        <v>4</v>
      </c>
      <c r="L1247">
        <v>6</v>
      </c>
      <c r="M1247" t="s">
        <v>7</v>
      </c>
      <c r="N1247" t="s">
        <v>8</v>
      </c>
      <c r="O1247" t="s">
        <v>4</v>
      </c>
      <c r="P1247" t="s">
        <v>9</v>
      </c>
      <c r="Q1247">
        <v>2</v>
      </c>
      <c r="R1247" t="s">
        <v>10</v>
      </c>
      <c r="S1247" t="s">
        <v>11</v>
      </c>
      <c r="T1247">
        <v>6</v>
      </c>
      <c r="U1247" t="s">
        <v>12</v>
      </c>
      <c r="V1247">
        <v>100</v>
      </c>
      <c r="W1247">
        <v>290</v>
      </c>
      <c r="X1247" s="1">
        <v>45778</v>
      </c>
      <c r="Y1247" t="s">
        <v>13</v>
      </c>
      <c r="AE1247" s="3">
        <v>56.129032258064498</v>
      </c>
      <c r="AF1247">
        <f>W1247*L1247</f>
        <v>1740</v>
      </c>
      <c r="AG1247" t="s">
        <v>63</v>
      </c>
    </row>
    <row r="1248" spans="1:33" x14ac:dyDescent="0.35">
      <c r="A1248" s="1">
        <v>45956</v>
      </c>
      <c r="B1248" t="s">
        <v>0</v>
      </c>
      <c r="C1248" t="s">
        <v>1</v>
      </c>
      <c r="D1248">
        <v>2</v>
      </c>
      <c r="E1248" t="s">
        <v>2</v>
      </c>
      <c r="F1248" t="s">
        <v>3</v>
      </c>
      <c r="G1248" t="s">
        <v>4</v>
      </c>
      <c r="H1248">
        <v>24</v>
      </c>
      <c r="I1248" s="1">
        <v>45778</v>
      </c>
      <c r="J1248" t="s">
        <v>5</v>
      </c>
      <c r="K1248" t="s">
        <v>6</v>
      </c>
      <c r="L1248">
        <v>1</v>
      </c>
      <c r="M1248" t="s">
        <v>7</v>
      </c>
      <c r="N1248" t="s">
        <v>8</v>
      </c>
      <c r="O1248" t="s">
        <v>4</v>
      </c>
      <c r="P1248" t="s">
        <v>9</v>
      </c>
      <c r="Q1248">
        <v>2</v>
      </c>
      <c r="R1248" t="s">
        <v>10</v>
      </c>
      <c r="S1248" t="s">
        <v>11</v>
      </c>
      <c r="T1248">
        <v>6</v>
      </c>
      <c r="U1248" t="s">
        <v>12</v>
      </c>
      <c r="V1248">
        <v>100</v>
      </c>
      <c r="W1248">
        <v>7951.9999895199999</v>
      </c>
      <c r="X1248" s="1">
        <v>45778</v>
      </c>
      <c r="Y1248" t="s">
        <v>13</v>
      </c>
      <c r="AE1248" s="3">
        <v>0</v>
      </c>
    </row>
    <row r="1249" spans="1:33" x14ac:dyDescent="0.35">
      <c r="A1249" s="1">
        <v>45956</v>
      </c>
      <c r="B1249" t="s">
        <v>14</v>
      </c>
      <c r="C1249" t="s">
        <v>15</v>
      </c>
      <c r="D1249">
        <v>2</v>
      </c>
      <c r="E1249" t="s">
        <v>16</v>
      </c>
      <c r="G1249" t="s">
        <v>4</v>
      </c>
      <c r="H1249">
        <v>24</v>
      </c>
      <c r="I1249" s="1">
        <v>45778</v>
      </c>
      <c r="J1249" t="s">
        <v>13</v>
      </c>
      <c r="K1249" t="s">
        <v>4</v>
      </c>
      <c r="L1249">
        <v>1</v>
      </c>
      <c r="M1249" t="s">
        <v>7</v>
      </c>
      <c r="N1249" t="s">
        <v>8</v>
      </c>
      <c r="O1249" t="s">
        <v>4</v>
      </c>
      <c r="P1249" t="s">
        <v>9</v>
      </c>
      <c r="Q1249">
        <v>2</v>
      </c>
      <c r="R1249" t="s">
        <v>10</v>
      </c>
      <c r="S1249" t="s">
        <v>11</v>
      </c>
      <c r="T1249">
        <v>6</v>
      </c>
      <c r="U1249" t="s">
        <v>12</v>
      </c>
      <c r="V1249">
        <v>100</v>
      </c>
      <c r="W1249">
        <v>290</v>
      </c>
      <c r="X1249" s="1">
        <v>45778</v>
      </c>
      <c r="Y1249" t="s">
        <v>13</v>
      </c>
      <c r="AE1249" s="3">
        <v>2.8064516129032202</v>
      </c>
    </row>
    <row r="1250" spans="1:33" x14ac:dyDescent="0.35">
      <c r="A1250" s="1">
        <v>45956</v>
      </c>
      <c r="B1250" t="s">
        <v>17</v>
      </c>
      <c r="C1250" t="s">
        <v>18</v>
      </c>
      <c r="D1250">
        <v>2</v>
      </c>
      <c r="E1250" s="2" t="s">
        <v>19</v>
      </c>
      <c r="F1250" t="s">
        <v>20</v>
      </c>
      <c r="G1250" t="s">
        <v>4</v>
      </c>
      <c r="H1250">
        <v>24</v>
      </c>
      <c r="I1250" s="1">
        <v>45778</v>
      </c>
      <c r="J1250" t="s">
        <v>13</v>
      </c>
      <c r="K1250" t="s">
        <v>6</v>
      </c>
      <c r="L1250">
        <v>1</v>
      </c>
      <c r="M1250" t="s">
        <v>7</v>
      </c>
      <c r="N1250" t="s">
        <v>8</v>
      </c>
      <c r="O1250" t="s">
        <v>4</v>
      </c>
      <c r="P1250" t="s">
        <v>9</v>
      </c>
      <c r="Q1250">
        <v>2</v>
      </c>
      <c r="R1250" t="s">
        <v>10</v>
      </c>
      <c r="S1250" t="s">
        <v>11</v>
      </c>
      <c r="T1250">
        <v>6</v>
      </c>
      <c r="U1250" t="s">
        <v>12</v>
      </c>
      <c r="V1250">
        <v>100</v>
      </c>
      <c r="W1250">
        <v>100370</v>
      </c>
      <c r="X1250" s="1">
        <v>45778</v>
      </c>
      <c r="Y1250" t="s">
        <v>13</v>
      </c>
      <c r="AE1250" s="3">
        <v>1871.1612911387001</v>
      </c>
    </row>
    <row r="1251" spans="1:33" x14ac:dyDescent="0.35">
      <c r="A1251" s="1">
        <v>45956</v>
      </c>
      <c r="B1251" t="s">
        <v>21</v>
      </c>
      <c r="C1251" t="s">
        <v>1</v>
      </c>
      <c r="D1251">
        <v>2</v>
      </c>
      <c r="E1251" t="s">
        <v>22</v>
      </c>
      <c r="G1251" t="s">
        <v>4</v>
      </c>
      <c r="H1251">
        <v>24</v>
      </c>
      <c r="I1251" s="1">
        <v>45778</v>
      </c>
      <c r="J1251" t="s">
        <v>13</v>
      </c>
      <c r="K1251" t="s">
        <v>6</v>
      </c>
      <c r="L1251">
        <v>1</v>
      </c>
      <c r="M1251" t="s">
        <v>7</v>
      </c>
      <c r="N1251" t="s">
        <v>8</v>
      </c>
      <c r="O1251" t="s">
        <v>4</v>
      </c>
      <c r="P1251" t="s">
        <v>9</v>
      </c>
      <c r="Q1251">
        <v>2</v>
      </c>
      <c r="R1251" t="s">
        <v>10</v>
      </c>
      <c r="S1251" t="s">
        <v>11</v>
      </c>
      <c r="T1251">
        <v>6</v>
      </c>
      <c r="U1251" t="s">
        <v>12</v>
      </c>
      <c r="V1251">
        <v>100</v>
      </c>
      <c r="W1251">
        <v>50172.000082079998</v>
      </c>
      <c r="X1251" s="1">
        <v>45778</v>
      </c>
      <c r="Y1251" t="s">
        <v>13</v>
      </c>
      <c r="AE1251" s="3">
        <v>1618.45161555096</v>
      </c>
    </row>
    <row r="1252" spans="1:33" x14ac:dyDescent="0.35">
      <c r="A1252" s="1">
        <v>45956</v>
      </c>
      <c r="B1252" t="s">
        <v>23</v>
      </c>
      <c r="C1252" t="s">
        <v>1</v>
      </c>
      <c r="D1252">
        <v>2</v>
      </c>
      <c r="E1252" t="s">
        <v>24</v>
      </c>
      <c r="F1252" t="s">
        <v>25</v>
      </c>
      <c r="G1252" t="s">
        <v>4</v>
      </c>
      <c r="H1252">
        <v>24</v>
      </c>
      <c r="I1252" s="1">
        <v>45778</v>
      </c>
      <c r="J1252" t="s">
        <v>5</v>
      </c>
      <c r="K1252" t="s">
        <v>4</v>
      </c>
      <c r="L1252">
        <v>1</v>
      </c>
      <c r="M1252" t="s">
        <v>7</v>
      </c>
      <c r="N1252" t="s">
        <v>8</v>
      </c>
      <c r="O1252" t="s">
        <v>4</v>
      </c>
      <c r="P1252" t="s">
        <v>9</v>
      </c>
      <c r="Q1252">
        <v>2</v>
      </c>
      <c r="R1252" t="s">
        <v>10</v>
      </c>
      <c r="S1252" t="s">
        <v>11</v>
      </c>
      <c r="T1252">
        <v>6</v>
      </c>
      <c r="U1252" t="s">
        <v>12</v>
      </c>
      <c r="V1252">
        <v>100</v>
      </c>
      <c r="W1252">
        <v>50054</v>
      </c>
      <c r="X1252" s="1">
        <v>45778</v>
      </c>
      <c r="Y1252" t="s">
        <v>13</v>
      </c>
      <c r="AE1252" s="3">
        <v>0</v>
      </c>
    </row>
    <row r="1253" spans="1:33" x14ac:dyDescent="0.35">
      <c r="A1253" s="1">
        <v>45956</v>
      </c>
      <c r="B1253" t="s">
        <v>26</v>
      </c>
      <c r="C1253" t="s">
        <v>1</v>
      </c>
      <c r="D1253">
        <v>2</v>
      </c>
      <c r="E1253" t="s">
        <v>27</v>
      </c>
      <c r="F1253" t="s">
        <v>28</v>
      </c>
      <c r="G1253" t="s">
        <v>4</v>
      </c>
      <c r="H1253">
        <v>24</v>
      </c>
      <c r="I1253" s="1">
        <v>45778</v>
      </c>
      <c r="J1253" t="s">
        <v>13</v>
      </c>
      <c r="K1253" t="s">
        <v>6</v>
      </c>
      <c r="L1253">
        <v>1</v>
      </c>
      <c r="M1253" t="s">
        <v>7</v>
      </c>
      <c r="N1253" t="s">
        <v>8</v>
      </c>
      <c r="O1253" t="s">
        <v>4</v>
      </c>
      <c r="P1253" t="s">
        <v>9</v>
      </c>
      <c r="Q1253">
        <v>2</v>
      </c>
      <c r="R1253" t="s">
        <v>10</v>
      </c>
      <c r="S1253" t="s">
        <v>11</v>
      </c>
      <c r="T1253">
        <v>6</v>
      </c>
      <c r="U1253" t="s">
        <v>12</v>
      </c>
      <c r="V1253">
        <v>100</v>
      </c>
      <c r="W1253">
        <v>7060</v>
      </c>
      <c r="X1253" s="1">
        <v>45778</v>
      </c>
      <c r="Y1253" t="s">
        <v>13</v>
      </c>
      <c r="AE1253" s="3">
        <v>227.74193548387001</v>
      </c>
    </row>
    <row r="1254" spans="1:33" x14ac:dyDescent="0.35">
      <c r="A1254" s="1">
        <v>45956</v>
      </c>
      <c r="B1254" t="s">
        <v>29</v>
      </c>
      <c r="C1254">
        <v>0</v>
      </c>
      <c r="D1254">
        <v>2</v>
      </c>
      <c r="E1254" t="s">
        <v>30</v>
      </c>
      <c r="F1254" t="s">
        <v>31</v>
      </c>
      <c r="G1254" t="s">
        <v>4</v>
      </c>
      <c r="H1254">
        <v>24</v>
      </c>
      <c r="I1254" s="1">
        <v>45778</v>
      </c>
      <c r="J1254" t="s">
        <v>13</v>
      </c>
      <c r="K1254" t="s">
        <v>4</v>
      </c>
      <c r="L1254">
        <v>6</v>
      </c>
      <c r="M1254" t="s">
        <v>7</v>
      </c>
      <c r="N1254" t="s">
        <v>8</v>
      </c>
      <c r="O1254" t="s">
        <v>4</v>
      </c>
      <c r="P1254" t="s">
        <v>9</v>
      </c>
      <c r="Q1254">
        <v>2</v>
      </c>
      <c r="R1254" t="s">
        <v>10</v>
      </c>
      <c r="S1254" t="s">
        <v>11</v>
      </c>
      <c r="T1254">
        <v>6</v>
      </c>
      <c r="U1254" t="s">
        <v>12</v>
      </c>
      <c r="V1254">
        <v>100</v>
      </c>
      <c r="W1254">
        <v>290</v>
      </c>
      <c r="X1254" s="1">
        <v>45778</v>
      </c>
      <c r="Y1254" t="s">
        <v>13</v>
      </c>
      <c r="AE1254" s="3">
        <v>56.129032258064498</v>
      </c>
      <c r="AF1254">
        <f>W1254*L1254</f>
        <v>1740</v>
      </c>
      <c r="AG1254" t="s">
        <v>63</v>
      </c>
    </row>
    <row r="1255" spans="1:33" x14ac:dyDescent="0.35">
      <c r="A1255" s="1">
        <v>45957</v>
      </c>
      <c r="B1255" t="s">
        <v>0</v>
      </c>
      <c r="C1255" t="s">
        <v>1</v>
      </c>
      <c r="D1255">
        <v>2</v>
      </c>
      <c r="E1255" t="s">
        <v>2</v>
      </c>
      <c r="F1255" t="s">
        <v>3</v>
      </c>
      <c r="G1255" t="s">
        <v>4</v>
      </c>
      <c r="H1255">
        <v>24</v>
      </c>
      <c r="I1255" s="1">
        <v>45778</v>
      </c>
      <c r="J1255" t="s">
        <v>5</v>
      </c>
      <c r="K1255" t="s">
        <v>6</v>
      </c>
      <c r="L1255">
        <v>1</v>
      </c>
      <c r="M1255" t="s">
        <v>7</v>
      </c>
      <c r="N1255" t="s">
        <v>8</v>
      </c>
      <c r="O1255" t="s">
        <v>4</v>
      </c>
      <c r="P1255" t="s">
        <v>9</v>
      </c>
      <c r="Q1255">
        <v>2</v>
      </c>
      <c r="R1255" t="s">
        <v>10</v>
      </c>
      <c r="S1255" t="s">
        <v>11</v>
      </c>
      <c r="T1255">
        <v>6</v>
      </c>
      <c r="U1255" t="s">
        <v>12</v>
      </c>
      <c r="V1255">
        <v>100</v>
      </c>
      <c r="W1255">
        <v>7951.9999895199999</v>
      </c>
      <c r="X1255" s="1">
        <v>45778</v>
      </c>
      <c r="Y1255" t="s">
        <v>13</v>
      </c>
      <c r="AE1255" s="3">
        <v>0</v>
      </c>
    </row>
    <row r="1256" spans="1:33" x14ac:dyDescent="0.35">
      <c r="A1256" s="1">
        <v>45957</v>
      </c>
      <c r="B1256" t="s">
        <v>14</v>
      </c>
      <c r="C1256" t="s">
        <v>15</v>
      </c>
      <c r="D1256">
        <v>2</v>
      </c>
      <c r="E1256" t="s">
        <v>16</v>
      </c>
      <c r="G1256" t="s">
        <v>4</v>
      </c>
      <c r="H1256">
        <v>24</v>
      </c>
      <c r="I1256" s="1">
        <v>45778</v>
      </c>
      <c r="J1256" t="s">
        <v>13</v>
      </c>
      <c r="K1256" t="s">
        <v>4</v>
      </c>
      <c r="L1256">
        <v>1</v>
      </c>
      <c r="M1256" t="s">
        <v>7</v>
      </c>
      <c r="N1256" t="s">
        <v>8</v>
      </c>
      <c r="O1256" t="s">
        <v>4</v>
      </c>
      <c r="P1256" t="s">
        <v>9</v>
      </c>
      <c r="Q1256">
        <v>2</v>
      </c>
      <c r="R1256" t="s">
        <v>10</v>
      </c>
      <c r="S1256" t="s">
        <v>11</v>
      </c>
      <c r="T1256">
        <v>6</v>
      </c>
      <c r="U1256" t="s">
        <v>12</v>
      </c>
      <c r="V1256">
        <v>100</v>
      </c>
      <c r="W1256">
        <v>290</v>
      </c>
      <c r="X1256" s="1">
        <v>45778</v>
      </c>
      <c r="Y1256" t="s">
        <v>13</v>
      </c>
      <c r="AE1256" s="3">
        <v>2.8064516129032202</v>
      </c>
    </row>
    <row r="1257" spans="1:33" x14ac:dyDescent="0.35">
      <c r="A1257" s="1">
        <v>45957</v>
      </c>
      <c r="B1257" t="s">
        <v>17</v>
      </c>
      <c r="C1257" t="s">
        <v>18</v>
      </c>
      <c r="D1257">
        <v>2</v>
      </c>
      <c r="E1257" s="2" t="s">
        <v>19</v>
      </c>
      <c r="F1257" t="s">
        <v>20</v>
      </c>
      <c r="G1257" t="s">
        <v>4</v>
      </c>
      <c r="H1257">
        <v>24</v>
      </c>
      <c r="I1257" s="1">
        <v>45778</v>
      </c>
      <c r="J1257" t="s">
        <v>13</v>
      </c>
      <c r="K1257" t="s">
        <v>6</v>
      </c>
      <c r="L1257">
        <v>1</v>
      </c>
      <c r="M1257" t="s">
        <v>7</v>
      </c>
      <c r="N1257" t="s">
        <v>8</v>
      </c>
      <c r="O1257" t="s">
        <v>4</v>
      </c>
      <c r="P1257" t="s">
        <v>9</v>
      </c>
      <c r="Q1257">
        <v>2</v>
      </c>
      <c r="R1257" t="s">
        <v>10</v>
      </c>
      <c r="S1257" t="s">
        <v>11</v>
      </c>
      <c r="T1257">
        <v>6</v>
      </c>
      <c r="U1257" t="s">
        <v>12</v>
      </c>
      <c r="V1257">
        <v>100</v>
      </c>
      <c r="W1257">
        <v>100370</v>
      </c>
      <c r="X1257" s="1">
        <v>45778</v>
      </c>
      <c r="Y1257" t="s">
        <v>13</v>
      </c>
      <c r="AE1257" s="3">
        <v>1871.1612911387001</v>
      </c>
    </row>
    <row r="1258" spans="1:33" x14ac:dyDescent="0.35">
      <c r="A1258" s="1">
        <v>45957</v>
      </c>
      <c r="B1258" t="s">
        <v>21</v>
      </c>
      <c r="C1258" t="s">
        <v>1</v>
      </c>
      <c r="D1258">
        <v>2</v>
      </c>
      <c r="E1258" t="s">
        <v>22</v>
      </c>
      <c r="G1258" t="s">
        <v>4</v>
      </c>
      <c r="H1258">
        <v>24</v>
      </c>
      <c r="I1258" s="1">
        <v>45778</v>
      </c>
      <c r="J1258" t="s">
        <v>13</v>
      </c>
      <c r="K1258" t="s">
        <v>6</v>
      </c>
      <c r="L1258">
        <v>1</v>
      </c>
      <c r="M1258" t="s">
        <v>7</v>
      </c>
      <c r="N1258" t="s">
        <v>8</v>
      </c>
      <c r="O1258" t="s">
        <v>4</v>
      </c>
      <c r="P1258" t="s">
        <v>9</v>
      </c>
      <c r="Q1258">
        <v>2</v>
      </c>
      <c r="R1258" t="s">
        <v>10</v>
      </c>
      <c r="S1258" t="s">
        <v>11</v>
      </c>
      <c r="T1258">
        <v>6</v>
      </c>
      <c r="U1258" t="s">
        <v>12</v>
      </c>
      <c r="V1258">
        <v>100</v>
      </c>
      <c r="W1258">
        <v>50172.000082079998</v>
      </c>
      <c r="X1258" s="1">
        <v>45778</v>
      </c>
      <c r="Y1258" t="s">
        <v>13</v>
      </c>
      <c r="AE1258" s="3">
        <v>1618.45161555096</v>
      </c>
    </row>
    <row r="1259" spans="1:33" x14ac:dyDescent="0.35">
      <c r="A1259" s="1">
        <v>45957</v>
      </c>
      <c r="B1259" t="s">
        <v>23</v>
      </c>
      <c r="C1259" t="s">
        <v>1</v>
      </c>
      <c r="D1259">
        <v>2</v>
      </c>
      <c r="E1259" t="s">
        <v>24</v>
      </c>
      <c r="F1259" t="s">
        <v>25</v>
      </c>
      <c r="G1259" t="s">
        <v>4</v>
      </c>
      <c r="H1259">
        <v>24</v>
      </c>
      <c r="I1259" s="1">
        <v>45778</v>
      </c>
      <c r="J1259" t="s">
        <v>5</v>
      </c>
      <c r="K1259" t="s">
        <v>4</v>
      </c>
      <c r="L1259">
        <v>1</v>
      </c>
      <c r="M1259" t="s">
        <v>7</v>
      </c>
      <c r="N1259" t="s">
        <v>8</v>
      </c>
      <c r="O1259" t="s">
        <v>4</v>
      </c>
      <c r="P1259" t="s">
        <v>9</v>
      </c>
      <c r="Q1259">
        <v>2</v>
      </c>
      <c r="R1259" t="s">
        <v>10</v>
      </c>
      <c r="S1259" t="s">
        <v>11</v>
      </c>
      <c r="T1259">
        <v>6</v>
      </c>
      <c r="U1259" t="s">
        <v>12</v>
      </c>
      <c r="V1259">
        <v>100</v>
      </c>
      <c r="W1259">
        <v>50054</v>
      </c>
      <c r="X1259" s="1">
        <v>45778</v>
      </c>
      <c r="Y1259" t="s">
        <v>13</v>
      </c>
      <c r="AE1259" s="3">
        <v>0</v>
      </c>
    </row>
    <row r="1260" spans="1:33" x14ac:dyDescent="0.35">
      <c r="A1260" s="1">
        <v>45957</v>
      </c>
      <c r="B1260" t="s">
        <v>26</v>
      </c>
      <c r="C1260" t="s">
        <v>1</v>
      </c>
      <c r="D1260">
        <v>2</v>
      </c>
      <c r="E1260" t="s">
        <v>27</v>
      </c>
      <c r="F1260" t="s">
        <v>28</v>
      </c>
      <c r="G1260" t="s">
        <v>4</v>
      </c>
      <c r="H1260">
        <v>24</v>
      </c>
      <c r="I1260" s="1">
        <v>45778</v>
      </c>
      <c r="J1260" t="s">
        <v>13</v>
      </c>
      <c r="K1260" t="s">
        <v>6</v>
      </c>
      <c r="L1260">
        <v>1</v>
      </c>
      <c r="M1260" t="s">
        <v>7</v>
      </c>
      <c r="N1260" t="s">
        <v>8</v>
      </c>
      <c r="O1260" t="s">
        <v>4</v>
      </c>
      <c r="P1260" t="s">
        <v>9</v>
      </c>
      <c r="Q1260">
        <v>2</v>
      </c>
      <c r="R1260" t="s">
        <v>10</v>
      </c>
      <c r="S1260" t="s">
        <v>11</v>
      </c>
      <c r="T1260">
        <v>6</v>
      </c>
      <c r="U1260" t="s">
        <v>12</v>
      </c>
      <c r="V1260">
        <v>100</v>
      </c>
      <c r="W1260">
        <v>7060</v>
      </c>
      <c r="X1260" s="1">
        <v>45778</v>
      </c>
      <c r="Y1260" t="s">
        <v>13</v>
      </c>
      <c r="AE1260" s="3">
        <v>227.74193548387001</v>
      </c>
    </row>
    <row r="1261" spans="1:33" x14ac:dyDescent="0.35">
      <c r="A1261" s="1">
        <v>45957</v>
      </c>
      <c r="B1261" t="s">
        <v>29</v>
      </c>
      <c r="C1261">
        <v>0</v>
      </c>
      <c r="D1261">
        <v>2</v>
      </c>
      <c r="E1261" t="s">
        <v>30</v>
      </c>
      <c r="F1261" t="s">
        <v>31</v>
      </c>
      <c r="G1261" t="s">
        <v>4</v>
      </c>
      <c r="H1261">
        <v>24</v>
      </c>
      <c r="I1261" s="1">
        <v>45778</v>
      </c>
      <c r="J1261" t="s">
        <v>13</v>
      </c>
      <c r="K1261" t="s">
        <v>4</v>
      </c>
      <c r="L1261">
        <v>6</v>
      </c>
      <c r="M1261" t="s">
        <v>7</v>
      </c>
      <c r="N1261" t="s">
        <v>8</v>
      </c>
      <c r="O1261" t="s">
        <v>4</v>
      </c>
      <c r="P1261" t="s">
        <v>9</v>
      </c>
      <c r="Q1261">
        <v>2</v>
      </c>
      <c r="R1261" t="s">
        <v>10</v>
      </c>
      <c r="S1261" t="s">
        <v>11</v>
      </c>
      <c r="T1261">
        <v>6</v>
      </c>
      <c r="U1261" t="s">
        <v>12</v>
      </c>
      <c r="V1261">
        <v>100</v>
      </c>
      <c r="W1261">
        <v>290</v>
      </c>
      <c r="X1261" s="1">
        <v>45778</v>
      </c>
      <c r="Y1261" t="s">
        <v>13</v>
      </c>
      <c r="AE1261" s="3">
        <v>56.129032258064498</v>
      </c>
      <c r="AF1261">
        <f>W1261*L1261</f>
        <v>1740</v>
      </c>
      <c r="AG1261" t="s">
        <v>63</v>
      </c>
    </row>
    <row r="1262" spans="1:33" x14ac:dyDescent="0.35">
      <c r="A1262" s="1">
        <v>45958</v>
      </c>
      <c r="B1262" t="s">
        <v>0</v>
      </c>
      <c r="C1262" t="s">
        <v>1</v>
      </c>
      <c r="D1262">
        <v>2</v>
      </c>
      <c r="E1262" t="s">
        <v>2</v>
      </c>
      <c r="F1262" t="s">
        <v>3</v>
      </c>
      <c r="G1262" t="s">
        <v>4</v>
      </c>
      <c r="H1262">
        <v>24</v>
      </c>
      <c r="I1262" s="1">
        <v>45778</v>
      </c>
      <c r="J1262" t="s">
        <v>5</v>
      </c>
      <c r="K1262" t="s">
        <v>6</v>
      </c>
      <c r="L1262">
        <v>1</v>
      </c>
      <c r="M1262" t="s">
        <v>7</v>
      </c>
      <c r="N1262" t="s">
        <v>8</v>
      </c>
      <c r="O1262" t="s">
        <v>4</v>
      </c>
      <c r="P1262" t="s">
        <v>9</v>
      </c>
      <c r="Q1262">
        <v>2</v>
      </c>
      <c r="R1262" t="s">
        <v>10</v>
      </c>
      <c r="S1262" t="s">
        <v>11</v>
      </c>
      <c r="T1262">
        <v>6</v>
      </c>
      <c r="U1262" t="s">
        <v>12</v>
      </c>
      <c r="V1262">
        <v>100</v>
      </c>
      <c r="W1262">
        <v>7951.9999895199999</v>
      </c>
      <c r="X1262" s="1">
        <v>45778</v>
      </c>
      <c r="Y1262" t="s">
        <v>13</v>
      </c>
      <c r="AE1262" s="3">
        <v>0</v>
      </c>
    </row>
    <row r="1263" spans="1:33" x14ac:dyDescent="0.35">
      <c r="A1263" s="1">
        <v>45958</v>
      </c>
      <c r="B1263" t="s">
        <v>14</v>
      </c>
      <c r="C1263" t="s">
        <v>15</v>
      </c>
      <c r="D1263">
        <v>2</v>
      </c>
      <c r="E1263" t="s">
        <v>16</v>
      </c>
      <c r="G1263" t="s">
        <v>4</v>
      </c>
      <c r="H1263">
        <v>24</v>
      </c>
      <c r="I1263" s="1">
        <v>45778</v>
      </c>
      <c r="J1263" t="s">
        <v>13</v>
      </c>
      <c r="K1263" t="s">
        <v>4</v>
      </c>
      <c r="L1263">
        <v>1</v>
      </c>
      <c r="M1263" t="s">
        <v>7</v>
      </c>
      <c r="N1263" t="s">
        <v>8</v>
      </c>
      <c r="O1263" t="s">
        <v>4</v>
      </c>
      <c r="P1263" t="s">
        <v>9</v>
      </c>
      <c r="Q1263">
        <v>2</v>
      </c>
      <c r="R1263" t="s">
        <v>10</v>
      </c>
      <c r="S1263" t="s">
        <v>11</v>
      </c>
      <c r="T1263">
        <v>6</v>
      </c>
      <c r="U1263" t="s">
        <v>12</v>
      </c>
      <c r="V1263">
        <v>100</v>
      </c>
      <c r="W1263">
        <v>290</v>
      </c>
      <c r="X1263" s="1">
        <v>45778</v>
      </c>
      <c r="Y1263" t="s">
        <v>13</v>
      </c>
      <c r="AE1263" s="3">
        <v>2.8064516129032202</v>
      </c>
    </row>
    <row r="1264" spans="1:33" x14ac:dyDescent="0.35">
      <c r="A1264" s="1">
        <v>45958</v>
      </c>
      <c r="B1264" t="s">
        <v>17</v>
      </c>
      <c r="C1264" t="s">
        <v>18</v>
      </c>
      <c r="D1264">
        <v>2</v>
      </c>
      <c r="E1264" s="2" t="s">
        <v>19</v>
      </c>
      <c r="F1264" t="s">
        <v>20</v>
      </c>
      <c r="G1264" t="s">
        <v>4</v>
      </c>
      <c r="H1264">
        <v>24</v>
      </c>
      <c r="I1264" s="1">
        <v>45778</v>
      </c>
      <c r="J1264" t="s">
        <v>13</v>
      </c>
      <c r="K1264" t="s">
        <v>6</v>
      </c>
      <c r="L1264">
        <v>1</v>
      </c>
      <c r="M1264" t="s">
        <v>7</v>
      </c>
      <c r="N1264" t="s">
        <v>8</v>
      </c>
      <c r="O1264" t="s">
        <v>4</v>
      </c>
      <c r="P1264" t="s">
        <v>9</v>
      </c>
      <c r="Q1264">
        <v>2</v>
      </c>
      <c r="R1264" t="s">
        <v>10</v>
      </c>
      <c r="S1264" t="s">
        <v>11</v>
      </c>
      <c r="T1264">
        <v>6</v>
      </c>
      <c r="U1264" t="s">
        <v>12</v>
      </c>
      <c r="V1264">
        <v>100</v>
      </c>
      <c r="W1264">
        <v>100370</v>
      </c>
      <c r="X1264" s="1">
        <v>45778</v>
      </c>
      <c r="Y1264" t="s">
        <v>13</v>
      </c>
      <c r="AE1264" s="3">
        <v>1871.1612911387001</v>
      </c>
    </row>
    <row r="1265" spans="1:33" x14ac:dyDescent="0.35">
      <c r="A1265" s="1">
        <v>45958</v>
      </c>
      <c r="B1265" t="s">
        <v>21</v>
      </c>
      <c r="C1265" t="s">
        <v>1</v>
      </c>
      <c r="D1265">
        <v>2</v>
      </c>
      <c r="E1265" t="s">
        <v>22</v>
      </c>
      <c r="G1265" t="s">
        <v>4</v>
      </c>
      <c r="H1265">
        <v>24</v>
      </c>
      <c r="I1265" s="1">
        <v>45778</v>
      </c>
      <c r="J1265" t="s">
        <v>13</v>
      </c>
      <c r="K1265" t="s">
        <v>6</v>
      </c>
      <c r="L1265">
        <v>1</v>
      </c>
      <c r="M1265" t="s">
        <v>7</v>
      </c>
      <c r="N1265" t="s">
        <v>8</v>
      </c>
      <c r="O1265" t="s">
        <v>4</v>
      </c>
      <c r="P1265" t="s">
        <v>9</v>
      </c>
      <c r="Q1265">
        <v>2</v>
      </c>
      <c r="R1265" t="s">
        <v>10</v>
      </c>
      <c r="S1265" t="s">
        <v>11</v>
      </c>
      <c r="T1265">
        <v>6</v>
      </c>
      <c r="U1265" t="s">
        <v>12</v>
      </c>
      <c r="V1265">
        <v>100</v>
      </c>
      <c r="W1265">
        <v>50172.000082079998</v>
      </c>
      <c r="X1265" s="1">
        <v>45778</v>
      </c>
      <c r="Y1265" t="s">
        <v>13</v>
      </c>
      <c r="AE1265" s="3">
        <v>1618.45161555096</v>
      </c>
    </row>
    <row r="1266" spans="1:33" x14ac:dyDescent="0.35">
      <c r="A1266" s="1">
        <v>45958</v>
      </c>
      <c r="B1266" t="s">
        <v>23</v>
      </c>
      <c r="C1266" t="s">
        <v>1</v>
      </c>
      <c r="D1266">
        <v>2</v>
      </c>
      <c r="E1266" t="s">
        <v>24</v>
      </c>
      <c r="F1266" t="s">
        <v>25</v>
      </c>
      <c r="G1266" t="s">
        <v>4</v>
      </c>
      <c r="H1266">
        <v>24</v>
      </c>
      <c r="I1266" s="1">
        <v>45778</v>
      </c>
      <c r="J1266" t="s">
        <v>5</v>
      </c>
      <c r="K1266" t="s">
        <v>4</v>
      </c>
      <c r="L1266">
        <v>1</v>
      </c>
      <c r="M1266" t="s">
        <v>7</v>
      </c>
      <c r="N1266" t="s">
        <v>8</v>
      </c>
      <c r="O1266" t="s">
        <v>4</v>
      </c>
      <c r="P1266" t="s">
        <v>9</v>
      </c>
      <c r="Q1266">
        <v>2</v>
      </c>
      <c r="R1266" t="s">
        <v>10</v>
      </c>
      <c r="S1266" t="s">
        <v>11</v>
      </c>
      <c r="T1266">
        <v>6</v>
      </c>
      <c r="U1266" t="s">
        <v>12</v>
      </c>
      <c r="V1266">
        <v>100</v>
      </c>
      <c r="W1266">
        <v>50054</v>
      </c>
      <c r="X1266" s="1">
        <v>45778</v>
      </c>
      <c r="Y1266" t="s">
        <v>13</v>
      </c>
      <c r="AE1266" s="3">
        <v>0</v>
      </c>
    </row>
    <row r="1267" spans="1:33" x14ac:dyDescent="0.35">
      <c r="A1267" s="1">
        <v>45958</v>
      </c>
      <c r="B1267" t="s">
        <v>26</v>
      </c>
      <c r="C1267" t="s">
        <v>1</v>
      </c>
      <c r="D1267">
        <v>2</v>
      </c>
      <c r="E1267" t="s">
        <v>27</v>
      </c>
      <c r="F1267" t="s">
        <v>28</v>
      </c>
      <c r="G1267" t="s">
        <v>4</v>
      </c>
      <c r="H1267">
        <v>24</v>
      </c>
      <c r="I1267" s="1">
        <v>45778</v>
      </c>
      <c r="J1267" t="s">
        <v>13</v>
      </c>
      <c r="K1267" t="s">
        <v>6</v>
      </c>
      <c r="L1267">
        <v>1</v>
      </c>
      <c r="M1267" t="s">
        <v>7</v>
      </c>
      <c r="N1267" t="s">
        <v>8</v>
      </c>
      <c r="O1267" t="s">
        <v>4</v>
      </c>
      <c r="P1267" t="s">
        <v>9</v>
      </c>
      <c r="Q1267">
        <v>2</v>
      </c>
      <c r="R1267" t="s">
        <v>10</v>
      </c>
      <c r="S1267" t="s">
        <v>11</v>
      </c>
      <c r="T1267">
        <v>6</v>
      </c>
      <c r="U1267" t="s">
        <v>12</v>
      </c>
      <c r="V1267">
        <v>100</v>
      </c>
      <c r="W1267">
        <v>7060</v>
      </c>
      <c r="X1267" s="1">
        <v>45778</v>
      </c>
      <c r="Y1267" t="s">
        <v>13</v>
      </c>
      <c r="AE1267" s="3">
        <v>227.74193548387001</v>
      </c>
    </row>
    <row r="1268" spans="1:33" x14ac:dyDescent="0.35">
      <c r="A1268" s="1">
        <v>45958</v>
      </c>
      <c r="B1268" t="s">
        <v>29</v>
      </c>
      <c r="C1268">
        <v>0</v>
      </c>
      <c r="D1268">
        <v>2</v>
      </c>
      <c r="E1268" t="s">
        <v>30</v>
      </c>
      <c r="F1268" t="s">
        <v>31</v>
      </c>
      <c r="G1268" t="s">
        <v>4</v>
      </c>
      <c r="H1268">
        <v>24</v>
      </c>
      <c r="I1268" s="1">
        <v>45778</v>
      </c>
      <c r="J1268" t="s">
        <v>13</v>
      </c>
      <c r="K1268" t="s">
        <v>4</v>
      </c>
      <c r="L1268">
        <v>6</v>
      </c>
      <c r="M1268" t="s">
        <v>7</v>
      </c>
      <c r="N1268" t="s">
        <v>8</v>
      </c>
      <c r="O1268" t="s">
        <v>4</v>
      </c>
      <c r="P1268" t="s">
        <v>9</v>
      </c>
      <c r="Q1268">
        <v>2</v>
      </c>
      <c r="R1268" t="s">
        <v>10</v>
      </c>
      <c r="S1268" t="s">
        <v>11</v>
      </c>
      <c r="T1268">
        <v>6</v>
      </c>
      <c r="U1268" t="s">
        <v>12</v>
      </c>
      <c r="V1268">
        <v>100</v>
      </c>
      <c r="W1268">
        <v>290</v>
      </c>
      <c r="X1268" s="1">
        <v>45778</v>
      </c>
      <c r="Y1268" t="s">
        <v>13</v>
      </c>
      <c r="AE1268" s="3">
        <v>56.129032258064498</v>
      </c>
      <c r="AF1268">
        <f>W1268*L1268</f>
        <v>1740</v>
      </c>
      <c r="AG1268" t="s">
        <v>63</v>
      </c>
    </row>
    <row r="1269" spans="1:33" x14ac:dyDescent="0.35">
      <c r="A1269" s="1">
        <v>45959</v>
      </c>
      <c r="B1269" t="s">
        <v>0</v>
      </c>
      <c r="C1269" t="s">
        <v>1</v>
      </c>
      <c r="D1269">
        <v>2</v>
      </c>
      <c r="E1269" t="s">
        <v>2</v>
      </c>
      <c r="F1269" t="s">
        <v>3</v>
      </c>
      <c r="G1269" t="s">
        <v>4</v>
      </c>
      <c r="H1269">
        <v>24</v>
      </c>
      <c r="I1269" s="1">
        <v>45778</v>
      </c>
      <c r="J1269" t="s">
        <v>5</v>
      </c>
      <c r="K1269" t="s">
        <v>6</v>
      </c>
      <c r="L1269">
        <v>1</v>
      </c>
      <c r="M1269" t="s">
        <v>7</v>
      </c>
      <c r="N1269" t="s">
        <v>8</v>
      </c>
      <c r="O1269" t="s">
        <v>4</v>
      </c>
      <c r="P1269" t="s">
        <v>9</v>
      </c>
      <c r="Q1269">
        <v>2</v>
      </c>
      <c r="R1269" t="s">
        <v>10</v>
      </c>
      <c r="S1269" t="s">
        <v>11</v>
      </c>
      <c r="T1269">
        <v>6</v>
      </c>
      <c r="U1269" t="s">
        <v>12</v>
      </c>
      <c r="V1269">
        <v>100</v>
      </c>
      <c r="W1269">
        <v>7951.9999895199999</v>
      </c>
      <c r="X1269" s="1">
        <v>45778</v>
      </c>
      <c r="Y1269" t="s">
        <v>13</v>
      </c>
      <c r="AE1269" s="3">
        <v>0</v>
      </c>
    </row>
    <row r="1270" spans="1:33" x14ac:dyDescent="0.35">
      <c r="A1270" s="1">
        <v>45959</v>
      </c>
      <c r="B1270" t="s">
        <v>14</v>
      </c>
      <c r="C1270" t="s">
        <v>15</v>
      </c>
      <c r="D1270">
        <v>2</v>
      </c>
      <c r="E1270" t="s">
        <v>16</v>
      </c>
      <c r="G1270" t="s">
        <v>4</v>
      </c>
      <c r="H1270">
        <v>24</v>
      </c>
      <c r="I1270" s="1">
        <v>45778</v>
      </c>
      <c r="J1270" t="s">
        <v>13</v>
      </c>
      <c r="K1270" t="s">
        <v>4</v>
      </c>
      <c r="L1270">
        <v>1</v>
      </c>
      <c r="M1270" t="s">
        <v>7</v>
      </c>
      <c r="N1270" t="s">
        <v>8</v>
      </c>
      <c r="O1270" t="s">
        <v>4</v>
      </c>
      <c r="P1270" t="s">
        <v>9</v>
      </c>
      <c r="Q1270">
        <v>2</v>
      </c>
      <c r="R1270" t="s">
        <v>10</v>
      </c>
      <c r="S1270" t="s">
        <v>11</v>
      </c>
      <c r="T1270">
        <v>6</v>
      </c>
      <c r="U1270" t="s">
        <v>12</v>
      </c>
      <c r="V1270">
        <v>100</v>
      </c>
      <c r="W1270">
        <v>290</v>
      </c>
      <c r="X1270" s="1">
        <v>45778</v>
      </c>
      <c r="Y1270" t="s">
        <v>13</v>
      </c>
      <c r="AE1270" s="3">
        <v>2.8064516129032202</v>
      </c>
    </row>
    <row r="1271" spans="1:33" x14ac:dyDescent="0.35">
      <c r="A1271" s="1">
        <v>45959</v>
      </c>
      <c r="B1271" t="s">
        <v>17</v>
      </c>
      <c r="C1271" t="s">
        <v>18</v>
      </c>
      <c r="D1271">
        <v>2</v>
      </c>
      <c r="E1271" s="2" t="s">
        <v>19</v>
      </c>
      <c r="F1271" t="s">
        <v>20</v>
      </c>
      <c r="G1271" t="s">
        <v>4</v>
      </c>
      <c r="H1271">
        <v>24</v>
      </c>
      <c r="I1271" s="1">
        <v>45778</v>
      </c>
      <c r="J1271" t="s">
        <v>13</v>
      </c>
      <c r="K1271" t="s">
        <v>6</v>
      </c>
      <c r="L1271">
        <v>1</v>
      </c>
      <c r="M1271" t="s">
        <v>7</v>
      </c>
      <c r="N1271" t="s">
        <v>8</v>
      </c>
      <c r="O1271" t="s">
        <v>4</v>
      </c>
      <c r="P1271" t="s">
        <v>9</v>
      </c>
      <c r="Q1271">
        <v>2</v>
      </c>
      <c r="R1271" t="s">
        <v>10</v>
      </c>
      <c r="S1271" t="s">
        <v>11</v>
      </c>
      <c r="T1271">
        <v>6</v>
      </c>
      <c r="U1271" t="s">
        <v>12</v>
      </c>
      <c r="V1271">
        <v>100</v>
      </c>
      <c r="W1271">
        <v>100370</v>
      </c>
      <c r="X1271" s="1">
        <v>45778</v>
      </c>
      <c r="Y1271" t="s">
        <v>13</v>
      </c>
      <c r="AE1271" s="3">
        <v>1871.1612911387001</v>
      </c>
    </row>
    <row r="1272" spans="1:33" x14ac:dyDescent="0.35">
      <c r="A1272" s="1">
        <v>45959</v>
      </c>
      <c r="B1272" t="s">
        <v>21</v>
      </c>
      <c r="C1272" t="s">
        <v>1</v>
      </c>
      <c r="D1272">
        <v>2</v>
      </c>
      <c r="E1272" t="s">
        <v>22</v>
      </c>
      <c r="G1272" t="s">
        <v>4</v>
      </c>
      <c r="H1272">
        <v>24</v>
      </c>
      <c r="I1272" s="1">
        <v>45778</v>
      </c>
      <c r="J1272" t="s">
        <v>13</v>
      </c>
      <c r="K1272" t="s">
        <v>6</v>
      </c>
      <c r="L1272">
        <v>1</v>
      </c>
      <c r="M1272" t="s">
        <v>7</v>
      </c>
      <c r="N1272" t="s">
        <v>8</v>
      </c>
      <c r="O1272" t="s">
        <v>4</v>
      </c>
      <c r="P1272" t="s">
        <v>9</v>
      </c>
      <c r="Q1272">
        <v>2</v>
      </c>
      <c r="R1272" t="s">
        <v>10</v>
      </c>
      <c r="S1272" t="s">
        <v>11</v>
      </c>
      <c r="T1272">
        <v>6</v>
      </c>
      <c r="U1272" t="s">
        <v>12</v>
      </c>
      <c r="V1272">
        <v>100</v>
      </c>
      <c r="W1272">
        <v>50172.000082079998</v>
      </c>
      <c r="X1272" s="1">
        <v>45778</v>
      </c>
      <c r="Y1272" t="s">
        <v>13</v>
      </c>
      <c r="AE1272" s="3">
        <v>1618.45161555096</v>
      </c>
    </row>
    <row r="1273" spans="1:33" x14ac:dyDescent="0.35">
      <c r="A1273" s="1">
        <v>45959</v>
      </c>
      <c r="B1273" t="s">
        <v>23</v>
      </c>
      <c r="C1273" t="s">
        <v>1</v>
      </c>
      <c r="D1273">
        <v>2</v>
      </c>
      <c r="E1273" t="s">
        <v>24</v>
      </c>
      <c r="F1273" t="s">
        <v>25</v>
      </c>
      <c r="G1273" t="s">
        <v>4</v>
      </c>
      <c r="H1273">
        <v>24</v>
      </c>
      <c r="I1273" s="1">
        <v>45778</v>
      </c>
      <c r="J1273" t="s">
        <v>5</v>
      </c>
      <c r="K1273" t="s">
        <v>4</v>
      </c>
      <c r="L1273">
        <v>1</v>
      </c>
      <c r="M1273" t="s">
        <v>7</v>
      </c>
      <c r="N1273" t="s">
        <v>8</v>
      </c>
      <c r="O1273" t="s">
        <v>4</v>
      </c>
      <c r="P1273" t="s">
        <v>9</v>
      </c>
      <c r="Q1273">
        <v>2</v>
      </c>
      <c r="R1273" t="s">
        <v>10</v>
      </c>
      <c r="S1273" t="s">
        <v>11</v>
      </c>
      <c r="T1273">
        <v>6</v>
      </c>
      <c r="U1273" t="s">
        <v>12</v>
      </c>
      <c r="V1273">
        <v>100</v>
      </c>
      <c r="W1273">
        <v>50054</v>
      </c>
      <c r="X1273" s="1">
        <v>45778</v>
      </c>
      <c r="Y1273" t="s">
        <v>13</v>
      </c>
      <c r="AE1273" s="3">
        <v>0</v>
      </c>
    </row>
    <row r="1274" spans="1:33" x14ac:dyDescent="0.35">
      <c r="A1274" s="1">
        <v>45959</v>
      </c>
      <c r="B1274" t="s">
        <v>26</v>
      </c>
      <c r="C1274" t="s">
        <v>1</v>
      </c>
      <c r="D1274">
        <v>2</v>
      </c>
      <c r="E1274" t="s">
        <v>27</v>
      </c>
      <c r="F1274" t="s">
        <v>28</v>
      </c>
      <c r="G1274" t="s">
        <v>4</v>
      </c>
      <c r="H1274">
        <v>24</v>
      </c>
      <c r="I1274" s="1">
        <v>45778</v>
      </c>
      <c r="J1274" t="s">
        <v>13</v>
      </c>
      <c r="K1274" t="s">
        <v>6</v>
      </c>
      <c r="L1274">
        <v>1</v>
      </c>
      <c r="M1274" t="s">
        <v>7</v>
      </c>
      <c r="N1274" t="s">
        <v>8</v>
      </c>
      <c r="O1274" t="s">
        <v>4</v>
      </c>
      <c r="P1274" t="s">
        <v>9</v>
      </c>
      <c r="Q1274">
        <v>2</v>
      </c>
      <c r="R1274" t="s">
        <v>10</v>
      </c>
      <c r="S1274" t="s">
        <v>11</v>
      </c>
      <c r="T1274">
        <v>6</v>
      </c>
      <c r="U1274" t="s">
        <v>12</v>
      </c>
      <c r="V1274">
        <v>100</v>
      </c>
      <c r="W1274">
        <v>7060</v>
      </c>
      <c r="X1274" s="1">
        <v>45778</v>
      </c>
      <c r="Y1274" t="s">
        <v>13</v>
      </c>
      <c r="AE1274" s="3">
        <v>227.74193548387001</v>
      </c>
    </row>
    <row r="1275" spans="1:33" x14ac:dyDescent="0.35">
      <c r="A1275" s="1">
        <v>45959</v>
      </c>
      <c r="B1275" t="s">
        <v>29</v>
      </c>
      <c r="C1275">
        <v>0</v>
      </c>
      <c r="D1275">
        <v>2</v>
      </c>
      <c r="E1275" t="s">
        <v>30</v>
      </c>
      <c r="F1275" t="s">
        <v>31</v>
      </c>
      <c r="G1275" t="s">
        <v>4</v>
      </c>
      <c r="H1275">
        <v>24</v>
      </c>
      <c r="I1275" s="1">
        <v>45778</v>
      </c>
      <c r="J1275" t="s">
        <v>13</v>
      </c>
      <c r="K1275" t="s">
        <v>4</v>
      </c>
      <c r="L1275">
        <v>6</v>
      </c>
      <c r="M1275" t="s">
        <v>7</v>
      </c>
      <c r="N1275" t="s">
        <v>8</v>
      </c>
      <c r="O1275" t="s">
        <v>4</v>
      </c>
      <c r="P1275" t="s">
        <v>9</v>
      </c>
      <c r="Q1275">
        <v>2</v>
      </c>
      <c r="R1275" t="s">
        <v>10</v>
      </c>
      <c r="S1275" t="s">
        <v>11</v>
      </c>
      <c r="T1275">
        <v>6</v>
      </c>
      <c r="U1275" t="s">
        <v>12</v>
      </c>
      <c r="V1275">
        <v>100</v>
      </c>
      <c r="W1275">
        <v>290</v>
      </c>
      <c r="X1275" s="1">
        <v>45778</v>
      </c>
      <c r="Y1275" t="s">
        <v>13</v>
      </c>
      <c r="AE1275" s="3">
        <v>56.129032258064498</v>
      </c>
      <c r="AF1275">
        <f>W1275*L1275</f>
        <v>1740</v>
      </c>
      <c r="AG1275" t="s">
        <v>63</v>
      </c>
    </row>
    <row r="1276" spans="1:33" x14ac:dyDescent="0.35">
      <c r="A1276" s="1">
        <v>45960</v>
      </c>
      <c r="B1276" t="s">
        <v>0</v>
      </c>
      <c r="C1276" t="s">
        <v>1</v>
      </c>
      <c r="D1276">
        <v>2</v>
      </c>
      <c r="E1276" t="s">
        <v>2</v>
      </c>
      <c r="F1276" t="s">
        <v>3</v>
      </c>
      <c r="G1276" t="s">
        <v>4</v>
      </c>
      <c r="H1276">
        <v>24</v>
      </c>
      <c r="I1276" s="1">
        <v>45778</v>
      </c>
      <c r="J1276" t="s">
        <v>5</v>
      </c>
      <c r="K1276" t="s">
        <v>6</v>
      </c>
      <c r="L1276">
        <v>1</v>
      </c>
      <c r="M1276" t="s">
        <v>7</v>
      </c>
      <c r="N1276" t="s">
        <v>8</v>
      </c>
      <c r="O1276" t="s">
        <v>4</v>
      </c>
      <c r="P1276" t="s">
        <v>9</v>
      </c>
      <c r="Q1276">
        <v>2</v>
      </c>
      <c r="R1276" t="s">
        <v>10</v>
      </c>
      <c r="S1276" t="s">
        <v>11</v>
      </c>
      <c r="T1276">
        <v>6</v>
      </c>
      <c r="U1276" t="s">
        <v>12</v>
      </c>
      <c r="V1276">
        <v>100</v>
      </c>
      <c r="W1276">
        <v>7951.9999895199999</v>
      </c>
      <c r="X1276" s="1">
        <v>45778</v>
      </c>
      <c r="Y1276" t="s">
        <v>13</v>
      </c>
      <c r="AE1276" s="3">
        <v>0</v>
      </c>
    </row>
    <row r="1277" spans="1:33" x14ac:dyDescent="0.35">
      <c r="A1277" s="1">
        <v>45960</v>
      </c>
      <c r="B1277" t="s">
        <v>14</v>
      </c>
      <c r="C1277" t="s">
        <v>15</v>
      </c>
      <c r="D1277">
        <v>2</v>
      </c>
      <c r="E1277" t="s">
        <v>16</v>
      </c>
      <c r="G1277" t="s">
        <v>4</v>
      </c>
      <c r="H1277">
        <v>24</v>
      </c>
      <c r="I1277" s="1">
        <v>45778</v>
      </c>
      <c r="J1277" t="s">
        <v>13</v>
      </c>
      <c r="K1277" t="s">
        <v>4</v>
      </c>
      <c r="L1277">
        <v>1</v>
      </c>
      <c r="M1277" t="s">
        <v>7</v>
      </c>
      <c r="N1277" t="s">
        <v>8</v>
      </c>
      <c r="O1277" t="s">
        <v>4</v>
      </c>
      <c r="P1277" t="s">
        <v>9</v>
      </c>
      <c r="Q1277">
        <v>2</v>
      </c>
      <c r="R1277" t="s">
        <v>10</v>
      </c>
      <c r="S1277" t="s">
        <v>11</v>
      </c>
      <c r="T1277">
        <v>6</v>
      </c>
      <c r="U1277" t="s">
        <v>12</v>
      </c>
      <c r="V1277">
        <v>100</v>
      </c>
      <c r="W1277">
        <v>290</v>
      </c>
      <c r="X1277" s="1">
        <v>45778</v>
      </c>
      <c r="Y1277" t="s">
        <v>13</v>
      </c>
      <c r="AE1277" s="3">
        <v>2.8064516129032202</v>
      </c>
    </row>
    <row r="1278" spans="1:33" x14ac:dyDescent="0.35">
      <c r="A1278" s="1">
        <v>45960</v>
      </c>
      <c r="B1278" t="s">
        <v>17</v>
      </c>
      <c r="C1278" t="s">
        <v>18</v>
      </c>
      <c r="D1278">
        <v>2</v>
      </c>
      <c r="E1278" s="2" t="s">
        <v>19</v>
      </c>
      <c r="F1278" t="s">
        <v>20</v>
      </c>
      <c r="G1278" t="s">
        <v>4</v>
      </c>
      <c r="H1278">
        <v>24</v>
      </c>
      <c r="I1278" s="1">
        <v>45778</v>
      </c>
      <c r="J1278" t="s">
        <v>13</v>
      </c>
      <c r="K1278" t="s">
        <v>6</v>
      </c>
      <c r="L1278">
        <v>1</v>
      </c>
      <c r="M1278" t="s">
        <v>7</v>
      </c>
      <c r="N1278" t="s">
        <v>8</v>
      </c>
      <c r="O1278" t="s">
        <v>4</v>
      </c>
      <c r="P1278" t="s">
        <v>9</v>
      </c>
      <c r="Q1278">
        <v>2</v>
      </c>
      <c r="R1278" t="s">
        <v>10</v>
      </c>
      <c r="S1278" t="s">
        <v>11</v>
      </c>
      <c r="T1278">
        <v>6</v>
      </c>
      <c r="U1278" t="s">
        <v>12</v>
      </c>
      <c r="V1278">
        <v>100</v>
      </c>
      <c r="W1278">
        <v>100370</v>
      </c>
      <c r="X1278" s="1">
        <v>45778</v>
      </c>
      <c r="Y1278" t="s">
        <v>13</v>
      </c>
      <c r="AE1278" s="3">
        <v>1871.1612911387001</v>
      </c>
    </row>
    <row r="1279" spans="1:33" x14ac:dyDescent="0.35">
      <c r="A1279" s="1">
        <v>45960</v>
      </c>
      <c r="B1279" t="s">
        <v>21</v>
      </c>
      <c r="C1279" t="s">
        <v>1</v>
      </c>
      <c r="D1279">
        <v>2</v>
      </c>
      <c r="E1279" t="s">
        <v>22</v>
      </c>
      <c r="G1279" t="s">
        <v>4</v>
      </c>
      <c r="H1279">
        <v>24</v>
      </c>
      <c r="I1279" s="1">
        <v>45778</v>
      </c>
      <c r="J1279" t="s">
        <v>13</v>
      </c>
      <c r="K1279" t="s">
        <v>6</v>
      </c>
      <c r="L1279">
        <v>1</v>
      </c>
      <c r="M1279" t="s">
        <v>7</v>
      </c>
      <c r="N1279" t="s">
        <v>8</v>
      </c>
      <c r="O1279" t="s">
        <v>4</v>
      </c>
      <c r="P1279" t="s">
        <v>9</v>
      </c>
      <c r="Q1279">
        <v>2</v>
      </c>
      <c r="R1279" t="s">
        <v>10</v>
      </c>
      <c r="S1279" t="s">
        <v>11</v>
      </c>
      <c r="T1279">
        <v>6</v>
      </c>
      <c r="U1279" t="s">
        <v>12</v>
      </c>
      <c r="V1279">
        <v>100</v>
      </c>
      <c r="W1279">
        <v>50172.000082079998</v>
      </c>
      <c r="X1279" s="1">
        <v>45778</v>
      </c>
      <c r="Y1279" t="s">
        <v>13</v>
      </c>
      <c r="AE1279" s="3">
        <v>1618.45161555096</v>
      </c>
    </row>
    <row r="1280" spans="1:33" x14ac:dyDescent="0.35">
      <c r="A1280" s="1">
        <v>45960</v>
      </c>
      <c r="B1280" t="s">
        <v>23</v>
      </c>
      <c r="C1280" t="s">
        <v>1</v>
      </c>
      <c r="D1280">
        <v>2</v>
      </c>
      <c r="E1280" t="s">
        <v>24</v>
      </c>
      <c r="F1280" t="s">
        <v>25</v>
      </c>
      <c r="G1280" t="s">
        <v>4</v>
      </c>
      <c r="H1280">
        <v>24</v>
      </c>
      <c r="I1280" s="1">
        <v>45778</v>
      </c>
      <c r="J1280" t="s">
        <v>5</v>
      </c>
      <c r="K1280" t="s">
        <v>4</v>
      </c>
      <c r="L1280">
        <v>1</v>
      </c>
      <c r="M1280" t="s">
        <v>7</v>
      </c>
      <c r="N1280" t="s">
        <v>8</v>
      </c>
      <c r="O1280" t="s">
        <v>4</v>
      </c>
      <c r="P1280" t="s">
        <v>9</v>
      </c>
      <c r="Q1280">
        <v>2</v>
      </c>
      <c r="R1280" t="s">
        <v>10</v>
      </c>
      <c r="S1280" t="s">
        <v>11</v>
      </c>
      <c r="T1280">
        <v>6</v>
      </c>
      <c r="U1280" t="s">
        <v>12</v>
      </c>
      <c r="V1280">
        <v>100</v>
      </c>
      <c r="W1280">
        <v>50054</v>
      </c>
      <c r="X1280" s="1">
        <v>45778</v>
      </c>
      <c r="Y1280" t="s">
        <v>13</v>
      </c>
      <c r="AE1280" s="3">
        <v>0</v>
      </c>
    </row>
    <row r="1281" spans="1:33" x14ac:dyDescent="0.35">
      <c r="A1281" s="1">
        <v>45960</v>
      </c>
      <c r="B1281" t="s">
        <v>26</v>
      </c>
      <c r="C1281" t="s">
        <v>1</v>
      </c>
      <c r="D1281">
        <v>2</v>
      </c>
      <c r="E1281" t="s">
        <v>27</v>
      </c>
      <c r="F1281" t="s">
        <v>28</v>
      </c>
      <c r="G1281" t="s">
        <v>4</v>
      </c>
      <c r="H1281">
        <v>24</v>
      </c>
      <c r="I1281" s="1">
        <v>45778</v>
      </c>
      <c r="J1281" t="s">
        <v>13</v>
      </c>
      <c r="K1281" t="s">
        <v>6</v>
      </c>
      <c r="L1281">
        <v>1</v>
      </c>
      <c r="M1281" t="s">
        <v>7</v>
      </c>
      <c r="N1281" t="s">
        <v>8</v>
      </c>
      <c r="O1281" t="s">
        <v>4</v>
      </c>
      <c r="P1281" t="s">
        <v>9</v>
      </c>
      <c r="Q1281">
        <v>2</v>
      </c>
      <c r="R1281" t="s">
        <v>10</v>
      </c>
      <c r="S1281" t="s">
        <v>11</v>
      </c>
      <c r="T1281">
        <v>6</v>
      </c>
      <c r="U1281" t="s">
        <v>12</v>
      </c>
      <c r="V1281">
        <v>100</v>
      </c>
      <c r="W1281">
        <v>7060</v>
      </c>
      <c r="X1281" s="1">
        <v>45778</v>
      </c>
      <c r="Y1281" t="s">
        <v>13</v>
      </c>
      <c r="AE1281" s="3">
        <v>227.74193548387001</v>
      </c>
    </row>
    <row r="1282" spans="1:33" x14ac:dyDescent="0.35">
      <c r="A1282" s="1">
        <v>45960</v>
      </c>
      <c r="B1282" t="s">
        <v>29</v>
      </c>
      <c r="C1282">
        <v>0</v>
      </c>
      <c r="D1282">
        <v>2</v>
      </c>
      <c r="E1282" t="s">
        <v>30</v>
      </c>
      <c r="F1282" t="s">
        <v>31</v>
      </c>
      <c r="G1282" t="s">
        <v>4</v>
      </c>
      <c r="H1282">
        <v>24</v>
      </c>
      <c r="I1282" s="1">
        <v>45778</v>
      </c>
      <c r="J1282" t="s">
        <v>13</v>
      </c>
      <c r="K1282" t="s">
        <v>4</v>
      </c>
      <c r="L1282">
        <v>6</v>
      </c>
      <c r="M1282" t="s">
        <v>7</v>
      </c>
      <c r="N1282" t="s">
        <v>8</v>
      </c>
      <c r="O1282" t="s">
        <v>4</v>
      </c>
      <c r="P1282" t="s">
        <v>9</v>
      </c>
      <c r="Q1282">
        <v>2</v>
      </c>
      <c r="R1282" t="s">
        <v>10</v>
      </c>
      <c r="S1282" t="s">
        <v>11</v>
      </c>
      <c r="T1282">
        <v>6</v>
      </c>
      <c r="U1282" t="s">
        <v>12</v>
      </c>
      <c r="V1282">
        <v>100</v>
      </c>
      <c r="W1282">
        <v>290</v>
      </c>
      <c r="X1282" s="1">
        <v>45778</v>
      </c>
      <c r="Y1282" t="s">
        <v>13</v>
      </c>
      <c r="AE1282" s="3">
        <v>56.129032258064498</v>
      </c>
      <c r="AF1282">
        <f>W1282*L1282</f>
        <v>1740</v>
      </c>
      <c r="AG1282" t="s">
        <v>63</v>
      </c>
    </row>
    <row r="1283" spans="1:33" x14ac:dyDescent="0.35">
      <c r="A1283" s="1">
        <v>45961</v>
      </c>
      <c r="B1283" t="s">
        <v>0</v>
      </c>
      <c r="C1283" t="s">
        <v>1</v>
      </c>
      <c r="D1283">
        <v>2</v>
      </c>
      <c r="E1283" t="s">
        <v>2</v>
      </c>
      <c r="F1283" t="s">
        <v>3</v>
      </c>
      <c r="G1283" t="s">
        <v>4</v>
      </c>
      <c r="H1283">
        <v>24</v>
      </c>
      <c r="I1283" s="1">
        <v>45778</v>
      </c>
      <c r="J1283" t="s">
        <v>5</v>
      </c>
      <c r="K1283" t="s">
        <v>6</v>
      </c>
      <c r="L1283">
        <v>1</v>
      </c>
      <c r="M1283" t="s">
        <v>7</v>
      </c>
      <c r="N1283" t="s">
        <v>8</v>
      </c>
      <c r="O1283" t="s">
        <v>4</v>
      </c>
      <c r="P1283" t="s">
        <v>9</v>
      </c>
      <c r="Q1283">
        <v>2</v>
      </c>
      <c r="R1283" t="s">
        <v>10</v>
      </c>
      <c r="S1283" t="s">
        <v>11</v>
      </c>
      <c r="T1283">
        <v>6</v>
      </c>
      <c r="U1283" t="s">
        <v>12</v>
      </c>
      <c r="V1283">
        <v>100</v>
      </c>
      <c r="W1283">
        <v>7951.9999895199999</v>
      </c>
      <c r="X1283" s="1">
        <v>45778</v>
      </c>
      <c r="Y1283" t="s">
        <v>13</v>
      </c>
      <c r="AE1283" s="3">
        <v>0</v>
      </c>
    </row>
    <row r="1284" spans="1:33" x14ac:dyDescent="0.35">
      <c r="A1284" s="1">
        <v>45961</v>
      </c>
      <c r="B1284" t="s">
        <v>14</v>
      </c>
      <c r="C1284" t="s">
        <v>15</v>
      </c>
      <c r="D1284">
        <v>2</v>
      </c>
      <c r="E1284" t="s">
        <v>16</v>
      </c>
      <c r="G1284" t="s">
        <v>4</v>
      </c>
      <c r="H1284">
        <v>24</v>
      </c>
      <c r="I1284" s="1">
        <v>45778</v>
      </c>
      <c r="J1284" t="s">
        <v>13</v>
      </c>
      <c r="K1284" t="s">
        <v>4</v>
      </c>
      <c r="L1284">
        <v>1</v>
      </c>
      <c r="M1284" t="s">
        <v>7</v>
      </c>
      <c r="N1284" t="s">
        <v>8</v>
      </c>
      <c r="O1284" t="s">
        <v>4</v>
      </c>
      <c r="P1284" t="s">
        <v>9</v>
      </c>
      <c r="Q1284">
        <v>2</v>
      </c>
      <c r="R1284" t="s">
        <v>10</v>
      </c>
      <c r="S1284" t="s">
        <v>11</v>
      </c>
      <c r="T1284">
        <v>6</v>
      </c>
      <c r="U1284" t="s">
        <v>12</v>
      </c>
      <c r="V1284">
        <v>100</v>
      </c>
      <c r="W1284">
        <v>290</v>
      </c>
      <c r="X1284" s="1">
        <v>45778</v>
      </c>
      <c r="Y1284" t="s">
        <v>13</v>
      </c>
      <c r="AE1284" s="3">
        <v>2.8064516129032202</v>
      </c>
    </row>
    <row r="1285" spans="1:33" x14ac:dyDescent="0.35">
      <c r="A1285" s="1">
        <v>45961</v>
      </c>
      <c r="B1285" t="s">
        <v>17</v>
      </c>
      <c r="C1285" t="s">
        <v>18</v>
      </c>
      <c r="D1285">
        <v>2</v>
      </c>
      <c r="E1285" s="2" t="s">
        <v>19</v>
      </c>
      <c r="F1285" t="s">
        <v>20</v>
      </c>
      <c r="G1285" t="s">
        <v>4</v>
      </c>
      <c r="H1285">
        <v>24</v>
      </c>
      <c r="I1285" s="1">
        <v>45778</v>
      </c>
      <c r="J1285" t="s">
        <v>13</v>
      </c>
      <c r="K1285" t="s">
        <v>6</v>
      </c>
      <c r="L1285">
        <v>1</v>
      </c>
      <c r="M1285" t="s">
        <v>7</v>
      </c>
      <c r="N1285" t="s">
        <v>8</v>
      </c>
      <c r="O1285" t="s">
        <v>4</v>
      </c>
      <c r="P1285" t="s">
        <v>9</v>
      </c>
      <c r="Q1285">
        <v>2</v>
      </c>
      <c r="R1285" t="s">
        <v>10</v>
      </c>
      <c r="S1285" t="s">
        <v>11</v>
      </c>
      <c r="T1285">
        <v>6</v>
      </c>
      <c r="U1285" t="s">
        <v>12</v>
      </c>
      <c r="V1285">
        <v>100</v>
      </c>
      <c r="W1285">
        <v>100370</v>
      </c>
      <c r="X1285" s="1">
        <v>45778</v>
      </c>
      <c r="Y1285" t="s">
        <v>13</v>
      </c>
      <c r="AE1285" s="3">
        <v>1871.1612911387001</v>
      </c>
    </row>
    <row r="1286" spans="1:33" x14ac:dyDescent="0.35">
      <c r="A1286" s="1">
        <v>45961</v>
      </c>
      <c r="B1286" t="s">
        <v>21</v>
      </c>
      <c r="C1286" t="s">
        <v>1</v>
      </c>
      <c r="D1286">
        <v>2</v>
      </c>
      <c r="E1286" t="s">
        <v>22</v>
      </c>
      <c r="G1286" t="s">
        <v>4</v>
      </c>
      <c r="H1286">
        <v>24</v>
      </c>
      <c r="I1286" s="1">
        <v>45778</v>
      </c>
      <c r="J1286" t="s">
        <v>13</v>
      </c>
      <c r="K1286" t="s">
        <v>6</v>
      </c>
      <c r="L1286">
        <v>1</v>
      </c>
      <c r="M1286" t="s">
        <v>7</v>
      </c>
      <c r="N1286" t="s">
        <v>8</v>
      </c>
      <c r="O1286" t="s">
        <v>4</v>
      </c>
      <c r="P1286" t="s">
        <v>9</v>
      </c>
      <c r="Q1286">
        <v>2</v>
      </c>
      <c r="R1286" t="s">
        <v>10</v>
      </c>
      <c r="S1286" t="s">
        <v>11</v>
      </c>
      <c r="T1286">
        <v>6</v>
      </c>
      <c r="U1286" t="s">
        <v>12</v>
      </c>
      <c r="V1286">
        <v>100</v>
      </c>
      <c r="W1286">
        <v>50172.000082079998</v>
      </c>
      <c r="X1286" s="1">
        <v>45778</v>
      </c>
      <c r="Y1286" t="s">
        <v>13</v>
      </c>
      <c r="AE1286" s="3">
        <v>1618.45161555096</v>
      </c>
    </row>
    <row r="1287" spans="1:33" x14ac:dyDescent="0.35">
      <c r="A1287" s="1">
        <v>45961</v>
      </c>
      <c r="B1287" t="s">
        <v>23</v>
      </c>
      <c r="C1287" t="s">
        <v>1</v>
      </c>
      <c r="D1287">
        <v>2</v>
      </c>
      <c r="E1287" t="s">
        <v>24</v>
      </c>
      <c r="F1287" t="s">
        <v>25</v>
      </c>
      <c r="G1287" t="s">
        <v>4</v>
      </c>
      <c r="H1287">
        <v>24</v>
      </c>
      <c r="I1287" s="1">
        <v>45778</v>
      </c>
      <c r="J1287" t="s">
        <v>5</v>
      </c>
      <c r="K1287" t="s">
        <v>4</v>
      </c>
      <c r="L1287">
        <v>1</v>
      </c>
      <c r="M1287" t="s">
        <v>7</v>
      </c>
      <c r="N1287" t="s">
        <v>8</v>
      </c>
      <c r="O1287" t="s">
        <v>4</v>
      </c>
      <c r="P1287" t="s">
        <v>9</v>
      </c>
      <c r="Q1287">
        <v>2</v>
      </c>
      <c r="R1287" t="s">
        <v>10</v>
      </c>
      <c r="S1287" t="s">
        <v>11</v>
      </c>
      <c r="T1287">
        <v>6</v>
      </c>
      <c r="U1287" t="s">
        <v>12</v>
      </c>
      <c r="V1287">
        <v>100</v>
      </c>
      <c r="W1287">
        <v>50054</v>
      </c>
      <c r="X1287" s="1">
        <v>45778</v>
      </c>
      <c r="Y1287" t="s">
        <v>13</v>
      </c>
      <c r="AE1287" s="3">
        <v>0</v>
      </c>
    </row>
    <row r="1288" spans="1:33" x14ac:dyDescent="0.35">
      <c r="A1288" s="1">
        <v>45961</v>
      </c>
      <c r="B1288" t="s">
        <v>26</v>
      </c>
      <c r="C1288" t="s">
        <v>1</v>
      </c>
      <c r="D1288">
        <v>2</v>
      </c>
      <c r="E1288" t="s">
        <v>27</v>
      </c>
      <c r="F1288" t="s">
        <v>28</v>
      </c>
      <c r="G1288" t="s">
        <v>4</v>
      </c>
      <c r="H1288">
        <v>24</v>
      </c>
      <c r="I1288" s="1">
        <v>45778</v>
      </c>
      <c r="J1288" t="s">
        <v>13</v>
      </c>
      <c r="K1288" t="s">
        <v>6</v>
      </c>
      <c r="L1288">
        <v>1</v>
      </c>
      <c r="M1288" t="s">
        <v>7</v>
      </c>
      <c r="N1288" t="s">
        <v>8</v>
      </c>
      <c r="O1288" t="s">
        <v>4</v>
      </c>
      <c r="P1288" t="s">
        <v>9</v>
      </c>
      <c r="Q1288">
        <v>2</v>
      </c>
      <c r="R1288" t="s">
        <v>10</v>
      </c>
      <c r="S1288" t="s">
        <v>11</v>
      </c>
      <c r="T1288">
        <v>6</v>
      </c>
      <c r="U1288" t="s">
        <v>12</v>
      </c>
      <c r="V1288">
        <v>100</v>
      </c>
      <c r="W1288">
        <v>7060</v>
      </c>
      <c r="X1288" s="1">
        <v>45778</v>
      </c>
      <c r="Y1288" t="s">
        <v>13</v>
      </c>
      <c r="AE1288" s="3">
        <v>227.74193548387001</v>
      </c>
    </row>
    <row r="1289" spans="1:33" x14ac:dyDescent="0.35">
      <c r="A1289" s="1">
        <v>45961</v>
      </c>
      <c r="B1289" t="s">
        <v>29</v>
      </c>
      <c r="C1289">
        <v>0</v>
      </c>
      <c r="D1289">
        <v>2</v>
      </c>
      <c r="E1289" t="s">
        <v>30</v>
      </c>
      <c r="F1289" t="s">
        <v>31</v>
      </c>
      <c r="G1289" t="s">
        <v>4</v>
      </c>
      <c r="H1289">
        <v>24</v>
      </c>
      <c r="I1289" s="1">
        <v>45778</v>
      </c>
      <c r="J1289" t="s">
        <v>13</v>
      </c>
      <c r="K1289" t="s">
        <v>4</v>
      </c>
      <c r="L1289">
        <v>6</v>
      </c>
      <c r="M1289" t="s">
        <v>7</v>
      </c>
      <c r="N1289" t="s">
        <v>8</v>
      </c>
      <c r="O1289" t="s">
        <v>4</v>
      </c>
      <c r="P1289" t="s">
        <v>9</v>
      </c>
      <c r="Q1289">
        <v>2</v>
      </c>
      <c r="R1289" t="s">
        <v>10</v>
      </c>
      <c r="S1289" t="s">
        <v>11</v>
      </c>
      <c r="T1289">
        <v>6</v>
      </c>
      <c r="U1289" t="s">
        <v>12</v>
      </c>
      <c r="V1289">
        <v>100</v>
      </c>
      <c r="W1289">
        <v>290</v>
      </c>
      <c r="X1289" s="1">
        <v>45778</v>
      </c>
      <c r="Y1289" t="s">
        <v>13</v>
      </c>
      <c r="AE1289" s="3">
        <v>56.129032258064498</v>
      </c>
      <c r="AF1289">
        <f>W1289*L1289</f>
        <v>1740</v>
      </c>
      <c r="AG1289" t="s">
        <v>63</v>
      </c>
    </row>
    <row r="1290" spans="1:33" x14ac:dyDescent="0.35">
      <c r="A1290" s="1">
        <v>45962</v>
      </c>
      <c r="B1290" t="s">
        <v>0</v>
      </c>
      <c r="C1290" t="s">
        <v>1</v>
      </c>
      <c r="D1290">
        <v>2</v>
      </c>
      <c r="E1290" t="s">
        <v>2</v>
      </c>
      <c r="F1290" t="s">
        <v>3</v>
      </c>
      <c r="G1290" t="s">
        <v>4</v>
      </c>
      <c r="H1290">
        <v>24</v>
      </c>
      <c r="I1290" s="1">
        <v>45778</v>
      </c>
      <c r="J1290" t="s">
        <v>5</v>
      </c>
      <c r="K1290" t="s">
        <v>6</v>
      </c>
      <c r="L1290">
        <v>1</v>
      </c>
      <c r="M1290" t="s">
        <v>7</v>
      </c>
      <c r="N1290" t="s">
        <v>8</v>
      </c>
      <c r="O1290" t="s">
        <v>4</v>
      </c>
      <c r="P1290" t="s">
        <v>9</v>
      </c>
      <c r="Q1290">
        <v>2</v>
      </c>
      <c r="R1290" t="s">
        <v>10</v>
      </c>
      <c r="S1290" t="s">
        <v>11</v>
      </c>
      <c r="T1290">
        <v>6</v>
      </c>
      <c r="U1290" t="s">
        <v>12</v>
      </c>
      <c r="V1290">
        <v>100</v>
      </c>
      <c r="W1290">
        <v>7951.9999895199999</v>
      </c>
      <c r="X1290" s="1">
        <v>45778</v>
      </c>
      <c r="Y1290" t="s">
        <v>13</v>
      </c>
      <c r="AE1290" s="3">
        <v>0</v>
      </c>
    </row>
    <row r="1291" spans="1:33" x14ac:dyDescent="0.35">
      <c r="A1291" s="1">
        <v>45962</v>
      </c>
      <c r="B1291" t="s">
        <v>14</v>
      </c>
      <c r="C1291" t="s">
        <v>15</v>
      </c>
      <c r="D1291">
        <v>2</v>
      </c>
      <c r="E1291" t="s">
        <v>16</v>
      </c>
      <c r="G1291" t="s">
        <v>4</v>
      </c>
      <c r="H1291">
        <v>24</v>
      </c>
      <c r="I1291" s="1">
        <v>45778</v>
      </c>
      <c r="J1291" t="s">
        <v>13</v>
      </c>
      <c r="K1291" t="s">
        <v>4</v>
      </c>
      <c r="L1291">
        <v>1</v>
      </c>
      <c r="M1291" t="s">
        <v>7</v>
      </c>
      <c r="N1291" t="s">
        <v>8</v>
      </c>
      <c r="O1291" t="s">
        <v>4</v>
      </c>
      <c r="P1291" t="s">
        <v>9</v>
      </c>
      <c r="Q1291">
        <v>2</v>
      </c>
      <c r="R1291" t="s">
        <v>10</v>
      </c>
      <c r="S1291" t="s">
        <v>11</v>
      </c>
      <c r="T1291">
        <v>6</v>
      </c>
      <c r="U1291" t="s">
        <v>12</v>
      </c>
      <c r="V1291">
        <v>100</v>
      </c>
      <c r="W1291">
        <v>290</v>
      </c>
      <c r="X1291" s="1">
        <v>45778</v>
      </c>
      <c r="Y1291" t="s">
        <v>13</v>
      </c>
      <c r="AE1291" s="3">
        <v>2.9</v>
      </c>
    </row>
    <row r="1292" spans="1:33" x14ac:dyDescent="0.35">
      <c r="A1292" s="1">
        <v>45962</v>
      </c>
      <c r="B1292" t="s">
        <v>17</v>
      </c>
      <c r="C1292" t="s">
        <v>18</v>
      </c>
      <c r="D1292">
        <v>2</v>
      </c>
      <c r="E1292" s="2" t="s">
        <v>19</v>
      </c>
      <c r="F1292" t="s">
        <v>20</v>
      </c>
      <c r="G1292" t="s">
        <v>4</v>
      </c>
      <c r="H1292">
        <v>24</v>
      </c>
      <c r="I1292" s="1">
        <v>45778</v>
      </c>
      <c r="J1292" t="s">
        <v>13</v>
      </c>
      <c r="K1292" t="s">
        <v>6</v>
      </c>
      <c r="L1292">
        <v>1</v>
      </c>
      <c r="M1292" t="s">
        <v>7</v>
      </c>
      <c r="N1292" t="s">
        <v>8</v>
      </c>
      <c r="O1292" t="s">
        <v>4</v>
      </c>
      <c r="P1292" t="s">
        <v>9</v>
      </c>
      <c r="Q1292">
        <v>2</v>
      </c>
      <c r="R1292" t="s">
        <v>10</v>
      </c>
      <c r="S1292" t="s">
        <v>11</v>
      </c>
      <c r="T1292">
        <v>6</v>
      </c>
      <c r="U1292" t="s">
        <v>12</v>
      </c>
      <c r="V1292">
        <v>100</v>
      </c>
      <c r="W1292">
        <v>100370</v>
      </c>
      <c r="X1292" s="1">
        <v>45778</v>
      </c>
      <c r="Y1292" t="s">
        <v>13</v>
      </c>
      <c r="AE1292" s="3">
        <v>1933.53333417666</v>
      </c>
    </row>
    <row r="1293" spans="1:33" x14ac:dyDescent="0.35">
      <c r="A1293" s="1">
        <v>45962</v>
      </c>
      <c r="B1293" t="s">
        <v>21</v>
      </c>
      <c r="C1293" t="s">
        <v>1</v>
      </c>
      <c r="D1293">
        <v>2</v>
      </c>
      <c r="E1293" t="s">
        <v>22</v>
      </c>
      <c r="G1293" t="s">
        <v>4</v>
      </c>
      <c r="H1293">
        <v>24</v>
      </c>
      <c r="I1293" s="1">
        <v>45778</v>
      </c>
      <c r="J1293" t="s">
        <v>13</v>
      </c>
      <c r="K1293" t="s">
        <v>6</v>
      </c>
      <c r="L1293">
        <v>1</v>
      </c>
      <c r="M1293" t="s">
        <v>7</v>
      </c>
      <c r="N1293" t="s">
        <v>8</v>
      </c>
      <c r="O1293" t="s">
        <v>4</v>
      </c>
      <c r="P1293" t="s">
        <v>9</v>
      </c>
      <c r="Q1293">
        <v>2</v>
      </c>
      <c r="R1293" t="s">
        <v>10</v>
      </c>
      <c r="S1293" t="s">
        <v>11</v>
      </c>
      <c r="T1293">
        <v>6</v>
      </c>
      <c r="U1293" t="s">
        <v>12</v>
      </c>
      <c r="V1293">
        <v>100</v>
      </c>
      <c r="W1293">
        <v>50172.000082079998</v>
      </c>
      <c r="X1293" s="1">
        <v>45778</v>
      </c>
      <c r="Y1293" t="s">
        <v>13</v>
      </c>
      <c r="AE1293" s="3">
        <v>1672.400002736</v>
      </c>
    </row>
    <row r="1294" spans="1:33" x14ac:dyDescent="0.35">
      <c r="A1294" s="1">
        <v>45962</v>
      </c>
      <c r="B1294" t="s">
        <v>23</v>
      </c>
      <c r="C1294" t="s">
        <v>1</v>
      </c>
      <c r="D1294">
        <v>2</v>
      </c>
      <c r="E1294" t="s">
        <v>24</v>
      </c>
      <c r="F1294" t="s">
        <v>25</v>
      </c>
      <c r="G1294" t="s">
        <v>4</v>
      </c>
      <c r="H1294">
        <v>24</v>
      </c>
      <c r="I1294" s="1">
        <v>45778</v>
      </c>
      <c r="J1294" t="s">
        <v>5</v>
      </c>
      <c r="K1294" t="s">
        <v>4</v>
      </c>
      <c r="L1294">
        <v>1</v>
      </c>
      <c r="M1294" t="s">
        <v>7</v>
      </c>
      <c r="N1294" t="s">
        <v>8</v>
      </c>
      <c r="O1294" t="s">
        <v>4</v>
      </c>
      <c r="P1294" t="s">
        <v>9</v>
      </c>
      <c r="Q1294">
        <v>2</v>
      </c>
      <c r="R1294" t="s">
        <v>10</v>
      </c>
      <c r="S1294" t="s">
        <v>11</v>
      </c>
      <c r="T1294">
        <v>6</v>
      </c>
      <c r="U1294" t="s">
        <v>12</v>
      </c>
      <c r="V1294">
        <v>100</v>
      </c>
      <c r="W1294">
        <v>50054</v>
      </c>
      <c r="X1294" s="1">
        <v>45778</v>
      </c>
      <c r="Y1294" t="s">
        <v>13</v>
      </c>
      <c r="AE1294" s="3">
        <v>0</v>
      </c>
    </row>
    <row r="1295" spans="1:33" x14ac:dyDescent="0.35">
      <c r="A1295" s="1">
        <v>45962</v>
      </c>
      <c r="B1295" t="s">
        <v>26</v>
      </c>
      <c r="C1295" t="s">
        <v>1</v>
      </c>
      <c r="D1295">
        <v>2</v>
      </c>
      <c r="E1295" t="s">
        <v>27</v>
      </c>
      <c r="F1295" t="s">
        <v>28</v>
      </c>
      <c r="G1295" t="s">
        <v>4</v>
      </c>
      <c r="H1295">
        <v>24</v>
      </c>
      <c r="I1295" s="1">
        <v>45778</v>
      </c>
      <c r="J1295" t="s">
        <v>13</v>
      </c>
      <c r="K1295" t="s">
        <v>6</v>
      </c>
      <c r="L1295">
        <v>1</v>
      </c>
      <c r="M1295" t="s">
        <v>7</v>
      </c>
      <c r="N1295" t="s">
        <v>8</v>
      </c>
      <c r="O1295" t="s">
        <v>4</v>
      </c>
      <c r="P1295" t="s">
        <v>9</v>
      </c>
      <c r="Q1295">
        <v>2</v>
      </c>
      <c r="R1295" t="s">
        <v>10</v>
      </c>
      <c r="S1295" t="s">
        <v>11</v>
      </c>
      <c r="T1295">
        <v>6</v>
      </c>
      <c r="U1295" t="s">
        <v>12</v>
      </c>
      <c r="V1295">
        <v>100</v>
      </c>
      <c r="W1295">
        <v>7060</v>
      </c>
      <c r="X1295" s="1">
        <v>45778</v>
      </c>
      <c r="Y1295" t="s">
        <v>13</v>
      </c>
      <c r="AE1295" s="3">
        <v>235.333333333333</v>
      </c>
    </row>
    <row r="1296" spans="1:33" x14ac:dyDescent="0.35">
      <c r="A1296" s="1">
        <v>45962</v>
      </c>
      <c r="B1296" t="s">
        <v>29</v>
      </c>
      <c r="C1296">
        <v>0</v>
      </c>
      <c r="D1296">
        <v>2</v>
      </c>
      <c r="E1296" t="s">
        <v>30</v>
      </c>
      <c r="F1296" t="s">
        <v>31</v>
      </c>
      <c r="G1296" t="s">
        <v>4</v>
      </c>
      <c r="H1296">
        <v>24</v>
      </c>
      <c r="I1296" s="1">
        <v>45778</v>
      </c>
      <c r="J1296" t="s">
        <v>13</v>
      </c>
      <c r="K1296" t="s">
        <v>4</v>
      </c>
      <c r="L1296">
        <v>6</v>
      </c>
      <c r="M1296" t="s">
        <v>7</v>
      </c>
      <c r="N1296" t="s">
        <v>8</v>
      </c>
      <c r="O1296" t="s">
        <v>4</v>
      </c>
      <c r="P1296" t="s">
        <v>9</v>
      </c>
      <c r="Q1296">
        <v>2</v>
      </c>
      <c r="R1296" t="s">
        <v>10</v>
      </c>
      <c r="S1296" t="s">
        <v>11</v>
      </c>
      <c r="T1296">
        <v>6</v>
      </c>
      <c r="U1296" t="s">
        <v>12</v>
      </c>
      <c r="V1296">
        <v>100</v>
      </c>
      <c r="W1296">
        <v>290</v>
      </c>
      <c r="X1296" s="1">
        <v>45778</v>
      </c>
      <c r="Y1296" t="s">
        <v>13</v>
      </c>
      <c r="AE1296" s="3">
        <v>58</v>
      </c>
      <c r="AF1296">
        <f>W1296*L1296</f>
        <v>1740</v>
      </c>
      <c r="AG1296" t="s">
        <v>63</v>
      </c>
    </row>
    <row r="1297" spans="1:33" x14ac:dyDescent="0.35">
      <c r="A1297" s="1">
        <v>45963</v>
      </c>
      <c r="B1297" t="s">
        <v>0</v>
      </c>
      <c r="C1297" t="s">
        <v>1</v>
      </c>
      <c r="D1297">
        <v>2</v>
      </c>
      <c r="E1297" t="s">
        <v>2</v>
      </c>
      <c r="F1297" t="s">
        <v>3</v>
      </c>
      <c r="G1297" t="s">
        <v>4</v>
      </c>
      <c r="H1297">
        <v>24</v>
      </c>
      <c r="I1297" s="1">
        <v>45778</v>
      </c>
      <c r="J1297" t="s">
        <v>5</v>
      </c>
      <c r="K1297" t="s">
        <v>6</v>
      </c>
      <c r="L1297">
        <v>1</v>
      </c>
      <c r="M1297" t="s">
        <v>7</v>
      </c>
      <c r="N1297" t="s">
        <v>8</v>
      </c>
      <c r="O1297" t="s">
        <v>4</v>
      </c>
      <c r="P1297" t="s">
        <v>9</v>
      </c>
      <c r="Q1297">
        <v>2</v>
      </c>
      <c r="R1297" t="s">
        <v>10</v>
      </c>
      <c r="S1297" t="s">
        <v>11</v>
      </c>
      <c r="T1297">
        <v>6</v>
      </c>
      <c r="U1297" t="s">
        <v>12</v>
      </c>
      <c r="V1297">
        <v>100</v>
      </c>
      <c r="W1297">
        <v>7951.9999895199999</v>
      </c>
      <c r="X1297" s="1">
        <v>45778</v>
      </c>
      <c r="Y1297" t="s">
        <v>13</v>
      </c>
      <c r="AE1297" s="3">
        <v>0</v>
      </c>
    </row>
    <row r="1298" spans="1:33" x14ac:dyDescent="0.35">
      <c r="A1298" s="1">
        <v>45963</v>
      </c>
      <c r="B1298" t="s">
        <v>14</v>
      </c>
      <c r="C1298" t="s">
        <v>15</v>
      </c>
      <c r="D1298">
        <v>2</v>
      </c>
      <c r="E1298" t="s">
        <v>16</v>
      </c>
      <c r="G1298" t="s">
        <v>4</v>
      </c>
      <c r="H1298">
        <v>24</v>
      </c>
      <c r="I1298" s="1">
        <v>45778</v>
      </c>
      <c r="J1298" t="s">
        <v>13</v>
      </c>
      <c r="K1298" t="s">
        <v>4</v>
      </c>
      <c r="L1298">
        <v>1</v>
      </c>
      <c r="M1298" t="s">
        <v>7</v>
      </c>
      <c r="N1298" t="s">
        <v>8</v>
      </c>
      <c r="O1298" t="s">
        <v>4</v>
      </c>
      <c r="P1298" t="s">
        <v>9</v>
      </c>
      <c r="Q1298">
        <v>2</v>
      </c>
      <c r="R1298" t="s">
        <v>10</v>
      </c>
      <c r="S1298" t="s">
        <v>11</v>
      </c>
      <c r="T1298">
        <v>6</v>
      </c>
      <c r="U1298" t="s">
        <v>12</v>
      </c>
      <c r="V1298">
        <v>100</v>
      </c>
      <c r="W1298">
        <v>290</v>
      </c>
      <c r="X1298" s="1">
        <v>45778</v>
      </c>
      <c r="Y1298" t="s">
        <v>13</v>
      </c>
      <c r="AE1298" s="3">
        <v>2.9</v>
      </c>
    </row>
    <row r="1299" spans="1:33" x14ac:dyDescent="0.35">
      <c r="A1299" s="1">
        <v>45963</v>
      </c>
      <c r="B1299" t="s">
        <v>17</v>
      </c>
      <c r="C1299" t="s">
        <v>18</v>
      </c>
      <c r="D1299">
        <v>2</v>
      </c>
      <c r="E1299" s="2" t="s">
        <v>19</v>
      </c>
      <c r="F1299" t="s">
        <v>20</v>
      </c>
      <c r="G1299" t="s">
        <v>4</v>
      </c>
      <c r="H1299">
        <v>24</v>
      </c>
      <c r="I1299" s="1">
        <v>45778</v>
      </c>
      <c r="J1299" t="s">
        <v>13</v>
      </c>
      <c r="K1299" t="s">
        <v>6</v>
      </c>
      <c r="L1299">
        <v>1</v>
      </c>
      <c r="M1299" t="s">
        <v>7</v>
      </c>
      <c r="N1299" t="s">
        <v>8</v>
      </c>
      <c r="O1299" t="s">
        <v>4</v>
      </c>
      <c r="P1299" t="s">
        <v>9</v>
      </c>
      <c r="Q1299">
        <v>2</v>
      </c>
      <c r="R1299" t="s">
        <v>10</v>
      </c>
      <c r="S1299" t="s">
        <v>11</v>
      </c>
      <c r="T1299">
        <v>6</v>
      </c>
      <c r="U1299" t="s">
        <v>12</v>
      </c>
      <c r="V1299">
        <v>100</v>
      </c>
      <c r="W1299">
        <v>100370</v>
      </c>
      <c r="X1299" s="1">
        <v>45778</v>
      </c>
      <c r="Y1299" t="s">
        <v>13</v>
      </c>
      <c r="AE1299" s="3">
        <v>1933.53333417666</v>
      </c>
    </row>
    <row r="1300" spans="1:33" x14ac:dyDescent="0.35">
      <c r="A1300" s="1">
        <v>45963</v>
      </c>
      <c r="B1300" t="s">
        <v>21</v>
      </c>
      <c r="C1300" t="s">
        <v>1</v>
      </c>
      <c r="D1300">
        <v>2</v>
      </c>
      <c r="E1300" t="s">
        <v>22</v>
      </c>
      <c r="G1300" t="s">
        <v>4</v>
      </c>
      <c r="H1300">
        <v>24</v>
      </c>
      <c r="I1300" s="1">
        <v>45778</v>
      </c>
      <c r="J1300" t="s">
        <v>13</v>
      </c>
      <c r="K1300" t="s">
        <v>6</v>
      </c>
      <c r="L1300">
        <v>1</v>
      </c>
      <c r="M1300" t="s">
        <v>7</v>
      </c>
      <c r="N1300" t="s">
        <v>8</v>
      </c>
      <c r="O1300" t="s">
        <v>4</v>
      </c>
      <c r="P1300" t="s">
        <v>9</v>
      </c>
      <c r="Q1300">
        <v>2</v>
      </c>
      <c r="R1300" t="s">
        <v>10</v>
      </c>
      <c r="S1300" t="s">
        <v>11</v>
      </c>
      <c r="T1300">
        <v>6</v>
      </c>
      <c r="U1300" t="s">
        <v>12</v>
      </c>
      <c r="V1300">
        <v>100</v>
      </c>
      <c r="W1300">
        <v>50172.000082079998</v>
      </c>
      <c r="X1300" s="1">
        <v>45778</v>
      </c>
      <c r="Y1300" t="s">
        <v>13</v>
      </c>
      <c r="AE1300" s="3">
        <v>1672.400002736</v>
      </c>
    </row>
    <row r="1301" spans="1:33" x14ac:dyDescent="0.35">
      <c r="A1301" s="1">
        <v>45963</v>
      </c>
      <c r="B1301" t="s">
        <v>23</v>
      </c>
      <c r="C1301" t="s">
        <v>1</v>
      </c>
      <c r="D1301">
        <v>2</v>
      </c>
      <c r="E1301" t="s">
        <v>24</v>
      </c>
      <c r="F1301" t="s">
        <v>25</v>
      </c>
      <c r="G1301" t="s">
        <v>4</v>
      </c>
      <c r="H1301">
        <v>24</v>
      </c>
      <c r="I1301" s="1">
        <v>45778</v>
      </c>
      <c r="J1301" t="s">
        <v>5</v>
      </c>
      <c r="K1301" t="s">
        <v>4</v>
      </c>
      <c r="L1301">
        <v>1</v>
      </c>
      <c r="M1301" t="s">
        <v>7</v>
      </c>
      <c r="N1301" t="s">
        <v>8</v>
      </c>
      <c r="O1301" t="s">
        <v>4</v>
      </c>
      <c r="P1301" t="s">
        <v>9</v>
      </c>
      <c r="Q1301">
        <v>2</v>
      </c>
      <c r="R1301" t="s">
        <v>10</v>
      </c>
      <c r="S1301" t="s">
        <v>11</v>
      </c>
      <c r="T1301">
        <v>6</v>
      </c>
      <c r="U1301" t="s">
        <v>12</v>
      </c>
      <c r="V1301">
        <v>100</v>
      </c>
      <c r="W1301">
        <v>50054</v>
      </c>
      <c r="X1301" s="1">
        <v>45778</v>
      </c>
      <c r="Y1301" t="s">
        <v>13</v>
      </c>
      <c r="AE1301" s="3">
        <v>0</v>
      </c>
    </row>
    <row r="1302" spans="1:33" x14ac:dyDescent="0.35">
      <c r="A1302" s="1">
        <v>45963</v>
      </c>
      <c r="B1302" t="s">
        <v>26</v>
      </c>
      <c r="C1302" t="s">
        <v>1</v>
      </c>
      <c r="D1302">
        <v>2</v>
      </c>
      <c r="E1302" t="s">
        <v>27</v>
      </c>
      <c r="F1302" t="s">
        <v>28</v>
      </c>
      <c r="G1302" t="s">
        <v>4</v>
      </c>
      <c r="H1302">
        <v>24</v>
      </c>
      <c r="I1302" s="1">
        <v>45778</v>
      </c>
      <c r="J1302" t="s">
        <v>13</v>
      </c>
      <c r="K1302" t="s">
        <v>6</v>
      </c>
      <c r="L1302">
        <v>1</v>
      </c>
      <c r="M1302" t="s">
        <v>7</v>
      </c>
      <c r="N1302" t="s">
        <v>8</v>
      </c>
      <c r="O1302" t="s">
        <v>4</v>
      </c>
      <c r="P1302" t="s">
        <v>9</v>
      </c>
      <c r="Q1302">
        <v>2</v>
      </c>
      <c r="R1302" t="s">
        <v>10</v>
      </c>
      <c r="S1302" t="s">
        <v>11</v>
      </c>
      <c r="T1302">
        <v>6</v>
      </c>
      <c r="U1302" t="s">
        <v>12</v>
      </c>
      <c r="V1302">
        <v>100</v>
      </c>
      <c r="W1302">
        <v>7060</v>
      </c>
      <c r="X1302" s="1">
        <v>45778</v>
      </c>
      <c r="Y1302" t="s">
        <v>13</v>
      </c>
      <c r="AE1302" s="3">
        <v>235.333333333333</v>
      </c>
    </row>
    <row r="1303" spans="1:33" x14ac:dyDescent="0.35">
      <c r="A1303" s="1">
        <v>45963</v>
      </c>
      <c r="B1303" t="s">
        <v>29</v>
      </c>
      <c r="C1303">
        <v>0</v>
      </c>
      <c r="D1303">
        <v>2</v>
      </c>
      <c r="E1303" t="s">
        <v>30</v>
      </c>
      <c r="F1303" t="s">
        <v>31</v>
      </c>
      <c r="G1303" t="s">
        <v>4</v>
      </c>
      <c r="H1303">
        <v>24</v>
      </c>
      <c r="I1303" s="1">
        <v>45778</v>
      </c>
      <c r="J1303" t="s">
        <v>13</v>
      </c>
      <c r="K1303" t="s">
        <v>4</v>
      </c>
      <c r="L1303">
        <v>6</v>
      </c>
      <c r="M1303" t="s">
        <v>7</v>
      </c>
      <c r="N1303" t="s">
        <v>8</v>
      </c>
      <c r="O1303" t="s">
        <v>4</v>
      </c>
      <c r="P1303" t="s">
        <v>9</v>
      </c>
      <c r="Q1303">
        <v>2</v>
      </c>
      <c r="R1303" t="s">
        <v>10</v>
      </c>
      <c r="S1303" t="s">
        <v>11</v>
      </c>
      <c r="T1303">
        <v>6</v>
      </c>
      <c r="U1303" t="s">
        <v>12</v>
      </c>
      <c r="V1303">
        <v>100</v>
      </c>
      <c r="W1303">
        <v>290</v>
      </c>
      <c r="X1303" s="1">
        <v>45778</v>
      </c>
      <c r="Y1303" t="s">
        <v>13</v>
      </c>
      <c r="AE1303" s="3">
        <v>58</v>
      </c>
      <c r="AF1303">
        <f>W1303*L1303</f>
        <v>1740</v>
      </c>
      <c r="AG1303" t="s">
        <v>63</v>
      </c>
    </row>
    <row r="1304" spans="1:33" x14ac:dyDescent="0.35">
      <c r="A1304" s="1">
        <v>45964</v>
      </c>
      <c r="B1304" t="s">
        <v>0</v>
      </c>
      <c r="C1304" t="s">
        <v>1</v>
      </c>
      <c r="D1304">
        <v>2</v>
      </c>
      <c r="E1304" t="s">
        <v>2</v>
      </c>
      <c r="F1304" t="s">
        <v>3</v>
      </c>
      <c r="G1304" t="s">
        <v>4</v>
      </c>
      <c r="H1304">
        <v>24</v>
      </c>
      <c r="I1304" s="1">
        <v>45778</v>
      </c>
      <c r="J1304" t="s">
        <v>5</v>
      </c>
      <c r="K1304" t="s">
        <v>6</v>
      </c>
      <c r="L1304">
        <v>1</v>
      </c>
      <c r="M1304" t="s">
        <v>7</v>
      </c>
      <c r="N1304" t="s">
        <v>8</v>
      </c>
      <c r="O1304" t="s">
        <v>4</v>
      </c>
      <c r="P1304" t="s">
        <v>9</v>
      </c>
      <c r="Q1304">
        <v>2</v>
      </c>
      <c r="R1304" t="s">
        <v>10</v>
      </c>
      <c r="S1304" t="s">
        <v>11</v>
      </c>
      <c r="T1304">
        <v>6</v>
      </c>
      <c r="U1304" t="s">
        <v>12</v>
      </c>
      <c r="V1304">
        <v>100</v>
      </c>
      <c r="W1304">
        <v>7951.9999895199999</v>
      </c>
      <c r="X1304" s="1">
        <v>45778</v>
      </c>
      <c r="Y1304" t="s">
        <v>13</v>
      </c>
      <c r="AE1304" s="3">
        <v>0</v>
      </c>
    </row>
    <row r="1305" spans="1:33" x14ac:dyDescent="0.35">
      <c r="A1305" s="1">
        <v>45964</v>
      </c>
      <c r="B1305" t="s">
        <v>14</v>
      </c>
      <c r="C1305" t="s">
        <v>15</v>
      </c>
      <c r="D1305">
        <v>2</v>
      </c>
      <c r="E1305" t="s">
        <v>16</v>
      </c>
      <c r="G1305" t="s">
        <v>4</v>
      </c>
      <c r="H1305">
        <v>24</v>
      </c>
      <c r="I1305" s="1">
        <v>45778</v>
      </c>
      <c r="J1305" t="s">
        <v>13</v>
      </c>
      <c r="K1305" t="s">
        <v>4</v>
      </c>
      <c r="L1305">
        <v>1</v>
      </c>
      <c r="M1305" t="s">
        <v>7</v>
      </c>
      <c r="N1305" t="s">
        <v>8</v>
      </c>
      <c r="O1305" t="s">
        <v>4</v>
      </c>
      <c r="P1305" t="s">
        <v>9</v>
      </c>
      <c r="Q1305">
        <v>2</v>
      </c>
      <c r="R1305" t="s">
        <v>10</v>
      </c>
      <c r="S1305" t="s">
        <v>11</v>
      </c>
      <c r="T1305">
        <v>6</v>
      </c>
      <c r="U1305" t="s">
        <v>12</v>
      </c>
      <c r="V1305">
        <v>100</v>
      </c>
      <c r="W1305">
        <v>290</v>
      </c>
      <c r="X1305" s="1">
        <v>45778</v>
      </c>
      <c r="Y1305" t="s">
        <v>13</v>
      </c>
      <c r="AE1305" s="3">
        <v>2.9</v>
      </c>
    </row>
    <row r="1306" spans="1:33" x14ac:dyDescent="0.35">
      <c r="A1306" s="1">
        <v>45964</v>
      </c>
      <c r="B1306" t="s">
        <v>17</v>
      </c>
      <c r="C1306" t="s">
        <v>18</v>
      </c>
      <c r="D1306">
        <v>2</v>
      </c>
      <c r="E1306" s="2" t="s">
        <v>19</v>
      </c>
      <c r="F1306" t="s">
        <v>20</v>
      </c>
      <c r="G1306" t="s">
        <v>4</v>
      </c>
      <c r="H1306">
        <v>24</v>
      </c>
      <c r="I1306" s="1">
        <v>45778</v>
      </c>
      <c r="J1306" t="s">
        <v>13</v>
      </c>
      <c r="K1306" t="s">
        <v>6</v>
      </c>
      <c r="L1306">
        <v>1</v>
      </c>
      <c r="M1306" t="s">
        <v>7</v>
      </c>
      <c r="N1306" t="s">
        <v>8</v>
      </c>
      <c r="O1306" t="s">
        <v>4</v>
      </c>
      <c r="P1306" t="s">
        <v>9</v>
      </c>
      <c r="Q1306">
        <v>2</v>
      </c>
      <c r="R1306" t="s">
        <v>10</v>
      </c>
      <c r="S1306" t="s">
        <v>11</v>
      </c>
      <c r="T1306">
        <v>6</v>
      </c>
      <c r="U1306" t="s">
        <v>12</v>
      </c>
      <c r="V1306">
        <v>100</v>
      </c>
      <c r="W1306">
        <v>100370</v>
      </c>
      <c r="X1306" s="1">
        <v>45778</v>
      </c>
      <c r="Y1306" t="s">
        <v>13</v>
      </c>
      <c r="AE1306" s="3">
        <v>1933.53333417666</v>
      </c>
    </row>
    <row r="1307" spans="1:33" x14ac:dyDescent="0.35">
      <c r="A1307" s="1">
        <v>45964</v>
      </c>
      <c r="B1307" t="s">
        <v>21</v>
      </c>
      <c r="C1307" t="s">
        <v>1</v>
      </c>
      <c r="D1307">
        <v>2</v>
      </c>
      <c r="E1307" t="s">
        <v>22</v>
      </c>
      <c r="G1307" t="s">
        <v>4</v>
      </c>
      <c r="H1307">
        <v>24</v>
      </c>
      <c r="I1307" s="1">
        <v>45778</v>
      </c>
      <c r="J1307" t="s">
        <v>13</v>
      </c>
      <c r="K1307" t="s">
        <v>6</v>
      </c>
      <c r="L1307">
        <v>1</v>
      </c>
      <c r="M1307" t="s">
        <v>7</v>
      </c>
      <c r="N1307" t="s">
        <v>8</v>
      </c>
      <c r="O1307" t="s">
        <v>4</v>
      </c>
      <c r="P1307" t="s">
        <v>9</v>
      </c>
      <c r="Q1307">
        <v>2</v>
      </c>
      <c r="R1307" t="s">
        <v>10</v>
      </c>
      <c r="S1307" t="s">
        <v>11</v>
      </c>
      <c r="T1307">
        <v>6</v>
      </c>
      <c r="U1307" t="s">
        <v>12</v>
      </c>
      <c r="V1307">
        <v>100</v>
      </c>
      <c r="W1307">
        <v>50172.000082079998</v>
      </c>
      <c r="X1307" s="1">
        <v>45778</v>
      </c>
      <c r="Y1307" t="s">
        <v>13</v>
      </c>
      <c r="AE1307" s="3">
        <v>1672.400002736</v>
      </c>
    </row>
    <row r="1308" spans="1:33" x14ac:dyDescent="0.35">
      <c r="A1308" s="1">
        <v>45964</v>
      </c>
      <c r="B1308" t="s">
        <v>23</v>
      </c>
      <c r="C1308" t="s">
        <v>1</v>
      </c>
      <c r="D1308">
        <v>2</v>
      </c>
      <c r="E1308" t="s">
        <v>24</v>
      </c>
      <c r="F1308" t="s">
        <v>25</v>
      </c>
      <c r="G1308" t="s">
        <v>4</v>
      </c>
      <c r="H1308">
        <v>24</v>
      </c>
      <c r="I1308" s="1">
        <v>45778</v>
      </c>
      <c r="J1308" t="s">
        <v>5</v>
      </c>
      <c r="K1308" t="s">
        <v>4</v>
      </c>
      <c r="L1308">
        <v>1</v>
      </c>
      <c r="M1308" t="s">
        <v>7</v>
      </c>
      <c r="N1308" t="s">
        <v>8</v>
      </c>
      <c r="O1308" t="s">
        <v>4</v>
      </c>
      <c r="P1308" t="s">
        <v>9</v>
      </c>
      <c r="Q1308">
        <v>2</v>
      </c>
      <c r="R1308" t="s">
        <v>10</v>
      </c>
      <c r="S1308" t="s">
        <v>11</v>
      </c>
      <c r="T1308">
        <v>6</v>
      </c>
      <c r="U1308" t="s">
        <v>12</v>
      </c>
      <c r="V1308">
        <v>100</v>
      </c>
      <c r="W1308">
        <v>50054</v>
      </c>
      <c r="X1308" s="1">
        <v>45778</v>
      </c>
      <c r="Y1308" t="s">
        <v>13</v>
      </c>
      <c r="AE1308" s="3">
        <v>0</v>
      </c>
    </row>
    <row r="1309" spans="1:33" x14ac:dyDescent="0.35">
      <c r="A1309" s="1">
        <v>45964</v>
      </c>
      <c r="B1309" t="s">
        <v>26</v>
      </c>
      <c r="C1309" t="s">
        <v>1</v>
      </c>
      <c r="D1309">
        <v>2</v>
      </c>
      <c r="E1309" t="s">
        <v>27</v>
      </c>
      <c r="F1309" t="s">
        <v>28</v>
      </c>
      <c r="G1309" t="s">
        <v>4</v>
      </c>
      <c r="H1309">
        <v>24</v>
      </c>
      <c r="I1309" s="1">
        <v>45778</v>
      </c>
      <c r="J1309" t="s">
        <v>13</v>
      </c>
      <c r="K1309" t="s">
        <v>6</v>
      </c>
      <c r="L1309">
        <v>1</v>
      </c>
      <c r="M1309" t="s">
        <v>7</v>
      </c>
      <c r="N1309" t="s">
        <v>8</v>
      </c>
      <c r="O1309" t="s">
        <v>4</v>
      </c>
      <c r="P1309" t="s">
        <v>9</v>
      </c>
      <c r="Q1309">
        <v>2</v>
      </c>
      <c r="R1309" t="s">
        <v>10</v>
      </c>
      <c r="S1309" t="s">
        <v>11</v>
      </c>
      <c r="T1309">
        <v>6</v>
      </c>
      <c r="U1309" t="s">
        <v>12</v>
      </c>
      <c r="V1309">
        <v>100</v>
      </c>
      <c r="W1309">
        <v>7060</v>
      </c>
      <c r="X1309" s="1">
        <v>45778</v>
      </c>
      <c r="Y1309" t="s">
        <v>13</v>
      </c>
      <c r="AE1309" s="3">
        <v>235.333333333333</v>
      </c>
    </row>
    <row r="1310" spans="1:33" x14ac:dyDescent="0.35">
      <c r="A1310" s="1">
        <v>45964</v>
      </c>
      <c r="B1310" t="s">
        <v>29</v>
      </c>
      <c r="C1310">
        <v>0</v>
      </c>
      <c r="D1310">
        <v>2</v>
      </c>
      <c r="E1310" t="s">
        <v>30</v>
      </c>
      <c r="F1310" t="s">
        <v>31</v>
      </c>
      <c r="G1310" t="s">
        <v>4</v>
      </c>
      <c r="H1310">
        <v>24</v>
      </c>
      <c r="I1310" s="1">
        <v>45778</v>
      </c>
      <c r="J1310" t="s">
        <v>13</v>
      </c>
      <c r="K1310" t="s">
        <v>4</v>
      </c>
      <c r="L1310">
        <v>6</v>
      </c>
      <c r="M1310" t="s">
        <v>7</v>
      </c>
      <c r="N1310" t="s">
        <v>8</v>
      </c>
      <c r="O1310" t="s">
        <v>4</v>
      </c>
      <c r="P1310" t="s">
        <v>9</v>
      </c>
      <c r="Q1310">
        <v>2</v>
      </c>
      <c r="R1310" t="s">
        <v>10</v>
      </c>
      <c r="S1310" t="s">
        <v>11</v>
      </c>
      <c r="T1310">
        <v>6</v>
      </c>
      <c r="U1310" t="s">
        <v>12</v>
      </c>
      <c r="V1310">
        <v>100</v>
      </c>
      <c r="W1310">
        <v>290</v>
      </c>
      <c r="X1310" s="1">
        <v>45778</v>
      </c>
      <c r="Y1310" t="s">
        <v>13</v>
      </c>
      <c r="AE1310" s="3">
        <v>58</v>
      </c>
      <c r="AF1310">
        <f>W1310*L1310</f>
        <v>1740</v>
      </c>
      <c r="AG1310" t="s">
        <v>63</v>
      </c>
    </row>
    <row r="1311" spans="1:33" x14ac:dyDescent="0.35">
      <c r="A1311" s="1">
        <v>45965</v>
      </c>
      <c r="B1311" t="s">
        <v>0</v>
      </c>
      <c r="C1311" t="s">
        <v>1</v>
      </c>
      <c r="D1311">
        <v>2</v>
      </c>
      <c r="E1311" t="s">
        <v>2</v>
      </c>
      <c r="F1311" t="s">
        <v>3</v>
      </c>
      <c r="G1311" t="s">
        <v>4</v>
      </c>
      <c r="H1311">
        <v>24</v>
      </c>
      <c r="I1311" s="1">
        <v>45778</v>
      </c>
      <c r="J1311" t="s">
        <v>5</v>
      </c>
      <c r="K1311" t="s">
        <v>6</v>
      </c>
      <c r="L1311">
        <v>1</v>
      </c>
      <c r="M1311" t="s">
        <v>7</v>
      </c>
      <c r="N1311" t="s">
        <v>8</v>
      </c>
      <c r="O1311" t="s">
        <v>4</v>
      </c>
      <c r="P1311" t="s">
        <v>9</v>
      </c>
      <c r="Q1311">
        <v>2</v>
      </c>
      <c r="R1311" t="s">
        <v>10</v>
      </c>
      <c r="S1311" t="s">
        <v>11</v>
      </c>
      <c r="T1311">
        <v>6</v>
      </c>
      <c r="U1311" t="s">
        <v>12</v>
      </c>
      <c r="V1311">
        <v>100</v>
      </c>
      <c r="W1311">
        <v>7951.9999895199999</v>
      </c>
      <c r="X1311" s="1">
        <v>45778</v>
      </c>
      <c r="Y1311" t="s">
        <v>13</v>
      </c>
      <c r="AE1311" s="3">
        <v>0</v>
      </c>
    </row>
    <row r="1312" spans="1:33" x14ac:dyDescent="0.35">
      <c r="A1312" s="1">
        <v>45965</v>
      </c>
      <c r="B1312" t="s">
        <v>14</v>
      </c>
      <c r="C1312" t="s">
        <v>15</v>
      </c>
      <c r="D1312">
        <v>2</v>
      </c>
      <c r="E1312" t="s">
        <v>16</v>
      </c>
      <c r="G1312" t="s">
        <v>4</v>
      </c>
      <c r="H1312">
        <v>24</v>
      </c>
      <c r="I1312" s="1">
        <v>45778</v>
      </c>
      <c r="J1312" t="s">
        <v>13</v>
      </c>
      <c r="K1312" t="s">
        <v>4</v>
      </c>
      <c r="L1312">
        <v>1</v>
      </c>
      <c r="M1312" t="s">
        <v>7</v>
      </c>
      <c r="N1312" t="s">
        <v>8</v>
      </c>
      <c r="O1312" t="s">
        <v>4</v>
      </c>
      <c r="P1312" t="s">
        <v>9</v>
      </c>
      <c r="Q1312">
        <v>2</v>
      </c>
      <c r="R1312" t="s">
        <v>10</v>
      </c>
      <c r="S1312" t="s">
        <v>11</v>
      </c>
      <c r="T1312">
        <v>6</v>
      </c>
      <c r="U1312" t="s">
        <v>12</v>
      </c>
      <c r="V1312">
        <v>100</v>
      </c>
      <c r="W1312">
        <v>290</v>
      </c>
      <c r="X1312" s="1">
        <v>45778</v>
      </c>
      <c r="Y1312" t="s">
        <v>13</v>
      </c>
      <c r="AE1312" s="3">
        <v>2.9</v>
      </c>
    </row>
    <row r="1313" spans="1:33" x14ac:dyDescent="0.35">
      <c r="A1313" s="1">
        <v>45965</v>
      </c>
      <c r="B1313" t="s">
        <v>17</v>
      </c>
      <c r="C1313" t="s">
        <v>18</v>
      </c>
      <c r="D1313">
        <v>2</v>
      </c>
      <c r="E1313" s="2" t="s">
        <v>19</v>
      </c>
      <c r="F1313" t="s">
        <v>20</v>
      </c>
      <c r="G1313" t="s">
        <v>4</v>
      </c>
      <c r="H1313">
        <v>24</v>
      </c>
      <c r="I1313" s="1">
        <v>45778</v>
      </c>
      <c r="J1313" t="s">
        <v>13</v>
      </c>
      <c r="K1313" t="s">
        <v>6</v>
      </c>
      <c r="L1313">
        <v>1</v>
      </c>
      <c r="M1313" t="s">
        <v>7</v>
      </c>
      <c r="N1313" t="s">
        <v>8</v>
      </c>
      <c r="O1313" t="s">
        <v>4</v>
      </c>
      <c r="P1313" t="s">
        <v>9</v>
      </c>
      <c r="Q1313">
        <v>2</v>
      </c>
      <c r="R1313" t="s">
        <v>10</v>
      </c>
      <c r="S1313" t="s">
        <v>11</v>
      </c>
      <c r="T1313">
        <v>6</v>
      </c>
      <c r="U1313" t="s">
        <v>12</v>
      </c>
      <c r="V1313">
        <v>100</v>
      </c>
      <c r="W1313">
        <v>100370</v>
      </c>
      <c r="X1313" s="1">
        <v>45778</v>
      </c>
      <c r="Y1313" t="s">
        <v>13</v>
      </c>
      <c r="AE1313" s="3">
        <v>1933.53333417666</v>
      </c>
    </row>
    <row r="1314" spans="1:33" x14ac:dyDescent="0.35">
      <c r="A1314" s="1">
        <v>45965</v>
      </c>
      <c r="B1314" t="s">
        <v>21</v>
      </c>
      <c r="C1314" t="s">
        <v>1</v>
      </c>
      <c r="D1314">
        <v>2</v>
      </c>
      <c r="E1314" t="s">
        <v>22</v>
      </c>
      <c r="G1314" t="s">
        <v>4</v>
      </c>
      <c r="H1314">
        <v>24</v>
      </c>
      <c r="I1314" s="1">
        <v>45778</v>
      </c>
      <c r="J1314" t="s">
        <v>13</v>
      </c>
      <c r="K1314" t="s">
        <v>6</v>
      </c>
      <c r="L1314">
        <v>1</v>
      </c>
      <c r="M1314" t="s">
        <v>7</v>
      </c>
      <c r="N1314" t="s">
        <v>8</v>
      </c>
      <c r="O1314" t="s">
        <v>4</v>
      </c>
      <c r="P1314" t="s">
        <v>9</v>
      </c>
      <c r="Q1314">
        <v>2</v>
      </c>
      <c r="R1314" t="s">
        <v>10</v>
      </c>
      <c r="S1314" t="s">
        <v>11</v>
      </c>
      <c r="T1314">
        <v>6</v>
      </c>
      <c r="U1314" t="s">
        <v>12</v>
      </c>
      <c r="V1314">
        <v>100</v>
      </c>
      <c r="W1314">
        <v>50172.000082079998</v>
      </c>
      <c r="X1314" s="1">
        <v>45778</v>
      </c>
      <c r="Y1314" t="s">
        <v>13</v>
      </c>
      <c r="AE1314" s="3">
        <v>1672.400002736</v>
      </c>
    </row>
    <row r="1315" spans="1:33" x14ac:dyDescent="0.35">
      <c r="A1315" s="1">
        <v>45965</v>
      </c>
      <c r="B1315" t="s">
        <v>23</v>
      </c>
      <c r="C1315" t="s">
        <v>1</v>
      </c>
      <c r="D1315">
        <v>2</v>
      </c>
      <c r="E1315" t="s">
        <v>24</v>
      </c>
      <c r="F1315" t="s">
        <v>25</v>
      </c>
      <c r="G1315" t="s">
        <v>4</v>
      </c>
      <c r="H1315">
        <v>24</v>
      </c>
      <c r="I1315" s="1">
        <v>45778</v>
      </c>
      <c r="J1315" t="s">
        <v>5</v>
      </c>
      <c r="K1315" t="s">
        <v>4</v>
      </c>
      <c r="L1315">
        <v>1</v>
      </c>
      <c r="M1315" t="s">
        <v>7</v>
      </c>
      <c r="N1315" t="s">
        <v>8</v>
      </c>
      <c r="O1315" t="s">
        <v>4</v>
      </c>
      <c r="P1315" t="s">
        <v>9</v>
      </c>
      <c r="Q1315">
        <v>2</v>
      </c>
      <c r="R1315" t="s">
        <v>10</v>
      </c>
      <c r="S1315" t="s">
        <v>11</v>
      </c>
      <c r="T1315">
        <v>6</v>
      </c>
      <c r="U1315" t="s">
        <v>12</v>
      </c>
      <c r="V1315">
        <v>100</v>
      </c>
      <c r="W1315">
        <v>50054</v>
      </c>
      <c r="X1315" s="1">
        <v>45778</v>
      </c>
      <c r="Y1315" t="s">
        <v>13</v>
      </c>
      <c r="AE1315" s="3">
        <v>0</v>
      </c>
    </row>
    <row r="1316" spans="1:33" x14ac:dyDescent="0.35">
      <c r="A1316" s="1">
        <v>45965</v>
      </c>
      <c r="B1316" t="s">
        <v>26</v>
      </c>
      <c r="C1316" t="s">
        <v>1</v>
      </c>
      <c r="D1316">
        <v>2</v>
      </c>
      <c r="E1316" t="s">
        <v>27</v>
      </c>
      <c r="F1316" t="s">
        <v>28</v>
      </c>
      <c r="G1316" t="s">
        <v>4</v>
      </c>
      <c r="H1316">
        <v>24</v>
      </c>
      <c r="I1316" s="1">
        <v>45778</v>
      </c>
      <c r="J1316" t="s">
        <v>13</v>
      </c>
      <c r="K1316" t="s">
        <v>6</v>
      </c>
      <c r="L1316">
        <v>1</v>
      </c>
      <c r="M1316" t="s">
        <v>7</v>
      </c>
      <c r="N1316" t="s">
        <v>8</v>
      </c>
      <c r="O1316" t="s">
        <v>4</v>
      </c>
      <c r="P1316" t="s">
        <v>9</v>
      </c>
      <c r="Q1316">
        <v>2</v>
      </c>
      <c r="R1316" t="s">
        <v>10</v>
      </c>
      <c r="S1316" t="s">
        <v>11</v>
      </c>
      <c r="T1316">
        <v>6</v>
      </c>
      <c r="U1316" t="s">
        <v>12</v>
      </c>
      <c r="V1316">
        <v>100</v>
      </c>
      <c r="W1316">
        <v>7060</v>
      </c>
      <c r="X1316" s="1">
        <v>45778</v>
      </c>
      <c r="Y1316" t="s">
        <v>13</v>
      </c>
      <c r="AE1316" s="3">
        <v>235.333333333333</v>
      </c>
    </row>
    <row r="1317" spans="1:33" x14ac:dyDescent="0.35">
      <c r="A1317" s="1">
        <v>45965</v>
      </c>
      <c r="B1317" t="s">
        <v>29</v>
      </c>
      <c r="C1317">
        <v>0</v>
      </c>
      <c r="D1317">
        <v>2</v>
      </c>
      <c r="E1317" t="s">
        <v>30</v>
      </c>
      <c r="F1317" t="s">
        <v>31</v>
      </c>
      <c r="G1317" t="s">
        <v>4</v>
      </c>
      <c r="H1317">
        <v>24</v>
      </c>
      <c r="I1317" s="1">
        <v>45778</v>
      </c>
      <c r="J1317" t="s">
        <v>13</v>
      </c>
      <c r="K1317" t="s">
        <v>4</v>
      </c>
      <c r="L1317">
        <v>6</v>
      </c>
      <c r="M1317" t="s">
        <v>7</v>
      </c>
      <c r="N1317" t="s">
        <v>8</v>
      </c>
      <c r="O1317" t="s">
        <v>4</v>
      </c>
      <c r="P1317" t="s">
        <v>9</v>
      </c>
      <c r="Q1317">
        <v>2</v>
      </c>
      <c r="R1317" t="s">
        <v>10</v>
      </c>
      <c r="S1317" t="s">
        <v>11</v>
      </c>
      <c r="T1317">
        <v>6</v>
      </c>
      <c r="U1317" t="s">
        <v>12</v>
      </c>
      <c r="V1317">
        <v>100</v>
      </c>
      <c r="W1317">
        <v>290</v>
      </c>
      <c r="X1317" s="1">
        <v>45778</v>
      </c>
      <c r="Y1317" t="s">
        <v>13</v>
      </c>
      <c r="AE1317" s="3">
        <v>58</v>
      </c>
      <c r="AF1317">
        <f>W1317*L1317</f>
        <v>1740</v>
      </c>
      <c r="AG1317" t="s">
        <v>63</v>
      </c>
    </row>
    <row r="1318" spans="1:33" x14ac:dyDescent="0.35">
      <c r="A1318" s="1">
        <v>45966</v>
      </c>
      <c r="B1318" t="s">
        <v>0</v>
      </c>
      <c r="C1318" t="s">
        <v>1</v>
      </c>
      <c r="D1318">
        <v>2</v>
      </c>
      <c r="E1318" t="s">
        <v>2</v>
      </c>
      <c r="F1318" t="s">
        <v>3</v>
      </c>
      <c r="G1318" t="s">
        <v>4</v>
      </c>
      <c r="H1318">
        <v>24</v>
      </c>
      <c r="I1318" s="1">
        <v>45778</v>
      </c>
      <c r="J1318" t="s">
        <v>5</v>
      </c>
      <c r="K1318" t="s">
        <v>6</v>
      </c>
      <c r="L1318">
        <v>1</v>
      </c>
      <c r="M1318" t="s">
        <v>7</v>
      </c>
      <c r="N1318" t="s">
        <v>8</v>
      </c>
      <c r="O1318" t="s">
        <v>4</v>
      </c>
      <c r="P1318" t="s">
        <v>9</v>
      </c>
      <c r="Q1318">
        <v>2</v>
      </c>
      <c r="R1318" t="s">
        <v>10</v>
      </c>
      <c r="S1318" t="s">
        <v>11</v>
      </c>
      <c r="T1318">
        <v>6</v>
      </c>
      <c r="U1318" t="s">
        <v>12</v>
      </c>
      <c r="V1318">
        <v>100</v>
      </c>
      <c r="W1318">
        <v>7951.9999895199999</v>
      </c>
      <c r="X1318" s="1">
        <v>45778</v>
      </c>
      <c r="Y1318" t="s">
        <v>13</v>
      </c>
      <c r="AE1318" s="3">
        <v>0</v>
      </c>
    </row>
    <row r="1319" spans="1:33" x14ac:dyDescent="0.35">
      <c r="A1319" s="1">
        <v>45966</v>
      </c>
      <c r="B1319" t="s">
        <v>14</v>
      </c>
      <c r="C1319" t="s">
        <v>15</v>
      </c>
      <c r="D1319">
        <v>2</v>
      </c>
      <c r="E1319" t="s">
        <v>16</v>
      </c>
      <c r="G1319" t="s">
        <v>4</v>
      </c>
      <c r="H1319">
        <v>24</v>
      </c>
      <c r="I1319" s="1">
        <v>45778</v>
      </c>
      <c r="J1319" t="s">
        <v>13</v>
      </c>
      <c r="K1319" t="s">
        <v>4</v>
      </c>
      <c r="L1319">
        <v>1</v>
      </c>
      <c r="M1319" t="s">
        <v>7</v>
      </c>
      <c r="N1319" t="s">
        <v>8</v>
      </c>
      <c r="O1319" t="s">
        <v>4</v>
      </c>
      <c r="P1319" t="s">
        <v>9</v>
      </c>
      <c r="Q1319">
        <v>2</v>
      </c>
      <c r="R1319" t="s">
        <v>10</v>
      </c>
      <c r="S1319" t="s">
        <v>11</v>
      </c>
      <c r="T1319">
        <v>6</v>
      </c>
      <c r="U1319" t="s">
        <v>12</v>
      </c>
      <c r="V1319">
        <v>100</v>
      </c>
      <c r="W1319">
        <v>290</v>
      </c>
      <c r="X1319" s="1">
        <v>45778</v>
      </c>
      <c r="Y1319" t="s">
        <v>13</v>
      </c>
      <c r="AE1319" s="3">
        <v>2.9</v>
      </c>
    </row>
    <row r="1320" spans="1:33" x14ac:dyDescent="0.35">
      <c r="A1320" s="1">
        <v>45966</v>
      </c>
      <c r="B1320" t="s">
        <v>17</v>
      </c>
      <c r="C1320" t="s">
        <v>18</v>
      </c>
      <c r="D1320">
        <v>2</v>
      </c>
      <c r="E1320" s="2" t="s">
        <v>19</v>
      </c>
      <c r="F1320" t="s">
        <v>20</v>
      </c>
      <c r="G1320" t="s">
        <v>4</v>
      </c>
      <c r="H1320">
        <v>24</v>
      </c>
      <c r="I1320" s="1">
        <v>45778</v>
      </c>
      <c r="J1320" t="s">
        <v>13</v>
      </c>
      <c r="K1320" t="s">
        <v>6</v>
      </c>
      <c r="L1320">
        <v>1</v>
      </c>
      <c r="M1320" t="s">
        <v>7</v>
      </c>
      <c r="N1320" t="s">
        <v>8</v>
      </c>
      <c r="O1320" t="s">
        <v>4</v>
      </c>
      <c r="P1320" t="s">
        <v>9</v>
      </c>
      <c r="Q1320">
        <v>2</v>
      </c>
      <c r="R1320" t="s">
        <v>10</v>
      </c>
      <c r="S1320" t="s">
        <v>11</v>
      </c>
      <c r="T1320">
        <v>6</v>
      </c>
      <c r="U1320" t="s">
        <v>12</v>
      </c>
      <c r="V1320">
        <v>100</v>
      </c>
      <c r="W1320">
        <v>100370</v>
      </c>
      <c r="X1320" s="1">
        <v>45778</v>
      </c>
      <c r="Y1320" t="s">
        <v>13</v>
      </c>
      <c r="AE1320" s="3">
        <v>1933.53333417666</v>
      </c>
    </row>
    <row r="1321" spans="1:33" x14ac:dyDescent="0.35">
      <c r="A1321" s="1">
        <v>45966</v>
      </c>
      <c r="B1321" t="s">
        <v>21</v>
      </c>
      <c r="C1321" t="s">
        <v>1</v>
      </c>
      <c r="D1321">
        <v>2</v>
      </c>
      <c r="E1321" t="s">
        <v>22</v>
      </c>
      <c r="G1321" t="s">
        <v>4</v>
      </c>
      <c r="H1321">
        <v>24</v>
      </c>
      <c r="I1321" s="1">
        <v>45778</v>
      </c>
      <c r="J1321" t="s">
        <v>13</v>
      </c>
      <c r="K1321" t="s">
        <v>6</v>
      </c>
      <c r="L1321">
        <v>1</v>
      </c>
      <c r="M1321" t="s">
        <v>7</v>
      </c>
      <c r="N1321" t="s">
        <v>8</v>
      </c>
      <c r="O1321" t="s">
        <v>4</v>
      </c>
      <c r="P1321" t="s">
        <v>9</v>
      </c>
      <c r="Q1321">
        <v>2</v>
      </c>
      <c r="R1321" t="s">
        <v>10</v>
      </c>
      <c r="S1321" t="s">
        <v>11</v>
      </c>
      <c r="T1321">
        <v>6</v>
      </c>
      <c r="U1321" t="s">
        <v>12</v>
      </c>
      <c r="V1321">
        <v>100</v>
      </c>
      <c r="W1321">
        <v>50172.000082079998</v>
      </c>
      <c r="X1321" s="1">
        <v>45778</v>
      </c>
      <c r="Y1321" t="s">
        <v>13</v>
      </c>
      <c r="AE1321" s="3">
        <v>1672.400002736</v>
      </c>
    </row>
    <row r="1322" spans="1:33" x14ac:dyDescent="0.35">
      <c r="A1322" s="1">
        <v>45966</v>
      </c>
      <c r="B1322" t="s">
        <v>23</v>
      </c>
      <c r="C1322" t="s">
        <v>1</v>
      </c>
      <c r="D1322">
        <v>2</v>
      </c>
      <c r="E1322" t="s">
        <v>24</v>
      </c>
      <c r="F1322" t="s">
        <v>25</v>
      </c>
      <c r="G1322" t="s">
        <v>4</v>
      </c>
      <c r="H1322">
        <v>24</v>
      </c>
      <c r="I1322" s="1">
        <v>45778</v>
      </c>
      <c r="J1322" t="s">
        <v>5</v>
      </c>
      <c r="K1322" t="s">
        <v>4</v>
      </c>
      <c r="L1322">
        <v>1</v>
      </c>
      <c r="M1322" t="s">
        <v>7</v>
      </c>
      <c r="N1322" t="s">
        <v>8</v>
      </c>
      <c r="O1322" t="s">
        <v>4</v>
      </c>
      <c r="P1322" t="s">
        <v>9</v>
      </c>
      <c r="Q1322">
        <v>2</v>
      </c>
      <c r="R1322" t="s">
        <v>10</v>
      </c>
      <c r="S1322" t="s">
        <v>11</v>
      </c>
      <c r="T1322">
        <v>6</v>
      </c>
      <c r="U1322" t="s">
        <v>12</v>
      </c>
      <c r="V1322">
        <v>100</v>
      </c>
      <c r="W1322">
        <v>50054</v>
      </c>
      <c r="X1322" s="1">
        <v>45778</v>
      </c>
      <c r="Y1322" t="s">
        <v>13</v>
      </c>
      <c r="AE1322" s="3">
        <v>0</v>
      </c>
    </row>
    <row r="1323" spans="1:33" x14ac:dyDescent="0.35">
      <c r="A1323" s="1">
        <v>45966</v>
      </c>
      <c r="B1323" t="s">
        <v>26</v>
      </c>
      <c r="C1323" t="s">
        <v>1</v>
      </c>
      <c r="D1323">
        <v>2</v>
      </c>
      <c r="E1323" t="s">
        <v>27</v>
      </c>
      <c r="F1323" t="s">
        <v>28</v>
      </c>
      <c r="G1323" t="s">
        <v>4</v>
      </c>
      <c r="H1323">
        <v>24</v>
      </c>
      <c r="I1323" s="1">
        <v>45778</v>
      </c>
      <c r="J1323" t="s">
        <v>13</v>
      </c>
      <c r="K1323" t="s">
        <v>6</v>
      </c>
      <c r="L1323">
        <v>1</v>
      </c>
      <c r="M1323" t="s">
        <v>7</v>
      </c>
      <c r="N1323" t="s">
        <v>8</v>
      </c>
      <c r="O1323" t="s">
        <v>4</v>
      </c>
      <c r="P1323" t="s">
        <v>9</v>
      </c>
      <c r="Q1323">
        <v>2</v>
      </c>
      <c r="R1323" t="s">
        <v>10</v>
      </c>
      <c r="S1323" t="s">
        <v>11</v>
      </c>
      <c r="T1323">
        <v>6</v>
      </c>
      <c r="U1323" t="s">
        <v>12</v>
      </c>
      <c r="V1323">
        <v>100</v>
      </c>
      <c r="W1323">
        <v>7060</v>
      </c>
      <c r="X1323" s="1">
        <v>45778</v>
      </c>
      <c r="Y1323" t="s">
        <v>13</v>
      </c>
      <c r="AE1323" s="3">
        <v>235.333333333333</v>
      </c>
    </row>
    <row r="1324" spans="1:33" x14ac:dyDescent="0.35">
      <c r="A1324" s="1">
        <v>45966</v>
      </c>
      <c r="B1324" t="s">
        <v>29</v>
      </c>
      <c r="C1324">
        <v>0</v>
      </c>
      <c r="D1324">
        <v>2</v>
      </c>
      <c r="E1324" t="s">
        <v>30</v>
      </c>
      <c r="F1324" t="s">
        <v>31</v>
      </c>
      <c r="G1324" t="s">
        <v>4</v>
      </c>
      <c r="H1324">
        <v>24</v>
      </c>
      <c r="I1324" s="1">
        <v>45778</v>
      </c>
      <c r="J1324" t="s">
        <v>13</v>
      </c>
      <c r="K1324" t="s">
        <v>4</v>
      </c>
      <c r="L1324">
        <v>6</v>
      </c>
      <c r="M1324" t="s">
        <v>7</v>
      </c>
      <c r="N1324" t="s">
        <v>8</v>
      </c>
      <c r="O1324" t="s">
        <v>4</v>
      </c>
      <c r="P1324" t="s">
        <v>9</v>
      </c>
      <c r="Q1324">
        <v>2</v>
      </c>
      <c r="R1324" t="s">
        <v>10</v>
      </c>
      <c r="S1324" t="s">
        <v>11</v>
      </c>
      <c r="T1324">
        <v>6</v>
      </c>
      <c r="U1324" t="s">
        <v>12</v>
      </c>
      <c r="V1324">
        <v>100</v>
      </c>
      <c r="W1324">
        <v>290</v>
      </c>
      <c r="X1324" s="1">
        <v>45778</v>
      </c>
      <c r="Y1324" t="s">
        <v>13</v>
      </c>
      <c r="AE1324" s="3">
        <v>58</v>
      </c>
      <c r="AF1324">
        <f>W1324*L1324</f>
        <v>1740</v>
      </c>
      <c r="AG1324" t="s">
        <v>63</v>
      </c>
    </row>
    <row r="1325" spans="1:33" x14ac:dyDescent="0.35">
      <c r="A1325" s="1">
        <v>45967</v>
      </c>
      <c r="B1325" t="s">
        <v>0</v>
      </c>
      <c r="C1325" t="s">
        <v>1</v>
      </c>
      <c r="D1325">
        <v>2</v>
      </c>
      <c r="E1325" t="s">
        <v>2</v>
      </c>
      <c r="F1325" t="s">
        <v>3</v>
      </c>
      <c r="G1325" t="s">
        <v>4</v>
      </c>
      <c r="H1325">
        <v>24</v>
      </c>
      <c r="I1325" s="1">
        <v>45778</v>
      </c>
      <c r="J1325" t="s">
        <v>5</v>
      </c>
      <c r="K1325" t="s">
        <v>6</v>
      </c>
      <c r="L1325">
        <v>1</v>
      </c>
      <c r="M1325" t="s">
        <v>7</v>
      </c>
      <c r="N1325" t="s">
        <v>8</v>
      </c>
      <c r="O1325" t="s">
        <v>4</v>
      </c>
      <c r="P1325" t="s">
        <v>9</v>
      </c>
      <c r="Q1325">
        <v>2</v>
      </c>
      <c r="R1325" t="s">
        <v>10</v>
      </c>
      <c r="S1325" t="s">
        <v>11</v>
      </c>
      <c r="T1325">
        <v>6</v>
      </c>
      <c r="U1325" t="s">
        <v>12</v>
      </c>
      <c r="V1325">
        <v>100</v>
      </c>
      <c r="W1325">
        <v>7951.9999895199999</v>
      </c>
      <c r="X1325" s="1">
        <v>45778</v>
      </c>
      <c r="Y1325" t="s">
        <v>13</v>
      </c>
      <c r="AE1325" s="3">
        <v>0</v>
      </c>
    </row>
    <row r="1326" spans="1:33" x14ac:dyDescent="0.35">
      <c r="A1326" s="1">
        <v>45967</v>
      </c>
      <c r="B1326" t="s">
        <v>14</v>
      </c>
      <c r="C1326" t="s">
        <v>15</v>
      </c>
      <c r="D1326">
        <v>2</v>
      </c>
      <c r="E1326" t="s">
        <v>16</v>
      </c>
      <c r="G1326" t="s">
        <v>4</v>
      </c>
      <c r="H1326">
        <v>24</v>
      </c>
      <c r="I1326" s="1">
        <v>45778</v>
      </c>
      <c r="J1326" t="s">
        <v>13</v>
      </c>
      <c r="K1326" t="s">
        <v>4</v>
      </c>
      <c r="L1326">
        <v>1</v>
      </c>
      <c r="M1326" t="s">
        <v>7</v>
      </c>
      <c r="N1326" t="s">
        <v>8</v>
      </c>
      <c r="O1326" t="s">
        <v>4</v>
      </c>
      <c r="P1326" t="s">
        <v>9</v>
      </c>
      <c r="Q1326">
        <v>2</v>
      </c>
      <c r="R1326" t="s">
        <v>10</v>
      </c>
      <c r="S1326" t="s">
        <v>11</v>
      </c>
      <c r="T1326">
        <v>6</v>
      </c>
      <c r="U1326" t="s">
        <v>12</v>
      </c>
      <c r="V1326">
        <v>100</v>
      </c>
      <c r="W1326">
        <v>290</v>
      </c>
      <c r="X1326" s="1">
        <v>45778</v>
      </c>
      <c r="Y1326" t="s">
        <v>13</v>
      </c>
      <c r="AE1326" s="3">
        <v>2.9</v>
      </c>
    </row>
    <row r="1327" spans="1:33" x14ac:dyDescent="0.35">
      <c r="A1327" s="1">
        <v>45967</v>
      </c>
      <c r="B1327" t="s">
        <v>17</v>
      </c>
      <c r="C1327" t="s">
        <v>18</v>
      </c>
      <c r="D1327">
        <v>2</v>
      </c>
      <c r="E1327" s="2" t="s">
        <v>19</v>
      </c>
      <c r="F1327" t="s">
        <v>20</v>
      </c>
      <c r="G1327" t="s">
        <v>4</v>
      </c>
      <c r="H1327">
        <v>24</v>
      </c>
      <c r="I1327" s="1">
        <v>45778</v>
      </c>
      <c r="J1327" t="s">
        <v>13</v>
      </c>
      <c r="K1327" t="s">
        <v>6</v>
      </c>
      <c r="L1327">
        <v>1</v>
      </c>
      <c r="M1327" t="s">
        <v>7</v>
      </c>
      <c r="N1327" t="s">
        <v>8</v>
      </c>
      <c r="O1327" t="s">
        <v>4</v>
      </c>
      <c r="P1327" t="s">
        <v>9</v>
      </c>
      <c r="Q1327">
        <v>2</v>
      </c>
      <c r="R1327" t="s">
        <v>10</v>
      </c>
      <c r="S1327" t="s">
        <v>11</v>
      </c>
      <c r="T1327">
        <v>6</v>
      </c>
      <c r="U1327" t="s">
        <v>12</v>
      </c>
      <c r="V1327">
        <v>100</v>
      </c>
      <c r="W1327">
        <v>100370</v>
      </c>
      <c r="X1327" s="1">
        <v>45778</v>
      </c>
      <c r="Y1327" t="s">
        <v>13</v>
      </c>
      <c r="AE1327" s="3">
        <v>1933.53333417666</v>
      </c>
    </row>
    <row r="1328" spans="1:33" x14ac:dyDescent="0.35">
      <c r="A1328" s="1">
        <v>45967</v>
      </c>
      <c r="B1328" t="s">
        <v>21</v>
      </c>
      <c r="C1328" t="s">
        <v>1</v>
      </c>
      <c r="D1328">
        <v>2</v>
      </c>
      <c r="E1328" t="s">
        <v>22</v>
      </c>
      <c r="G1328" t="s">
        <v>4</v>
      </c>
      <c r="H1328">
        <v>24</v>
      </c>
      <c r="I1328" s="1">
        <v>45778</v>
      </c>
      <c r="J1328" t="s">
        <v>13</v>
      </c>
      <c r="K1328" t="s">
        <v>6</v>
      </c>
      <c r="L1328">
        <v>1</v>
      </c>
      <c r="M1328" t="s">
        <v>7</v>
      </c>
      <c r="N1328" t="s">
        <v>8</v>
      </c>
      <c r="O1328" t="s">
        <v>4</v>
      </c>
      <c r="P1328" t="s">
        <v>9</v>
      </c>
      <c r="Q1328">
        <v>2</v>
      </c>
      <c r="R1328" t="s">
        <v>10</v>
      </c>
      <c r="S1328" t="s">
        <v>11</v>
      </c>
      <c r="T1328">
        <v>6</v>
      </c>
      <c r="U1328" t="s">
        <v>12</v>
      </c>
      <c r="V1328">
        <v>100</v>
      </c>
      <c r="W1328">
        <v>50172.000082079998</v>
      </c>
      <c r="X1328" s="1">
        <v>45778</v>
      </c>
      <c r="Y1328" t="s">
        <v>13</v>
      </c>
      <c r="AE1328" s="3">
        <v>1672.400002736</v>
      </c>
    </row>
    <row r="1329" spans="1:33" x14ac:dyDescent="0.35">
      <c r="A1329" s="1">
        <v>45967</v>
      </c>
      <c r="B1329" t="s">
        <v>23</v>
      </c>
      <c r="C1329" t="s">
        <v>1</v>
      </c>
      <c r="D1329">
        <v>2</v>
      </c>
      <c r="E1329" t="s">
        <v>24</v>
      </c>
      <c r="F1329" t="s">
        <v>25</v>
      </c>
      <c r="G1329" t="s">
        <v>4</v>
      </c>
      <c r="H1329">
        <v>24</v>
      </c>
      <c r="I1329" s="1">
        <v>45778</v>
      </c>
      <c r="J1329" t="s">
        <v>5</v>
      </c>
      <c r="K1329" t="s">
        <v>4</v>
      </c>
      <c r="L1329">
        <v>1</v>
      </c>
      <c r="M1329" t="s">
        <v>7</v>
      </c>
      <c r="N1329" t="s">
        <v>8</v>
      </c>
      <c r="O1329" t="s">
        <v>4</v>
      </c>
      <c r="P1329" t="s">
        <v>9</v>
      </c>
      <c r="Q1329">
        <v>2</v>
      </c>
      <c r="R1329" t="s">
        <v>10</v>
      </c>
      <c r="S1329" t="s">
        <v>11</v>
      </c>
      <c r="T1329">
        <v>6</v>
      </c>
      <c r="U1329" t="s">
        <v>12</v>
      </c>
      <c r="V1329">
        <v>100</v>
      </c>
      <c r="W1329">
        <v>50054</v>
      </c>
      <c r="X1329" s="1">
        <v>45778</v>
      </c>
      <c r="Y1329" t="s">
        <v>13</v>
      </c>
      <c r="AE1329" s="3">
        <v>0</v>
      </c>
    </row>
    <row r="1330" spans="1:33" x14ac:dyDescent="0.35">
      <c r="A1330" s="1">
        <v>45967</v>
      </c>
      <c r="B1330" t="s">
        <v>26</v>
      </c>
      <c r="C1330" t="s">
        <v>1</v>
      </c>
      <c r="D1330">
        <v>2</v>
      </c>
      <c r="E1330" t="s">
        <v>27</v>
      </c>
      <c r="F1330" t="s">
        <v>28</v>
      </c>
      <c r="G1330" t="s">
        <v>4</v>
      </c>
      <c r="H1330">
        <v>24</v>
      </c>
      <c r="I1330" s="1">
        <v>45778</v>
      </c>
      <c r="J1330" t="s">
        <v>13</v>
      </c>
      <c r="K1330" t="s">
        <v>6</v>
      </c>
      <c r="L1330">
        <v>1</v>
      </c>
      <c r="M1330" t="s">
        <v>7</v>
      </c>
      <c r="N1330" t="s">
        <v>8</v>
      </c>
      <c r="O1330" t="s">
        <v>4</v>
      </c>
      <c r="P1330" t="s">
        <v>9</v>
      </c>
      <c r="Q1330">
        <v>2</v>
      </c>
      <c r="R1330" t="s">
        <v>10</v>
      </c>
      <c r="S1330" t="s">
        <v>11</v>
      </c>
      <c r="T1330">
        <v>6</v>
      </c>
      <c r="U1330" t="s">
        <v>12</v>
      </c>
      <c r="V1330">
        <v>100</v>
      </c>
      <c r="W1330">
        <v>7060</v>
      </c>
      <c r="X1330" s="1">
        <v>45778</v>
      </c>
      <c r="Y1330" t="s">
        <v>13</v>
      </c>
      <c r="AE1330" s="3">
        <v>235.333333333333</v>
      </c>
    </row>
    <row r="1331" spans="1:33" x14ac:dyDescent="0.35">
      <c r="A1331" s="1">
        <v>45967</v>
      </c>
      <c r="B1331" t="s">
        <v>29</v>
      </c>
      <c r="C1331">
        <v>0</v>
      </c>
      <c r="D1331">
        <v>2</v>
      </c>
      <c r="E1331" t="s">
        <v>30</v>
      </c>
      <c r="F1331" t="s">
        <v>31</v>
      </c>
      <c r="G1331" t="s">
        <v>4</v>
      </c>
      <c r="H1331">
        <v>24</v>
      </c>
      <c r="I1331" s="1">
        <v>45778</v>
      </c>
      <c r="J1331" t="s">
        <v>13</v>
      </c>
      <c r="K1331" t="s">
        <v>4</v>
      </c>
      <c r="L1331">
        <v>6</v>
      </c>
      <c r="M1331" t="s">
        <v>7</v>
      </c>
      <c r="N1331" t="s">
        <v>8</v>
      </c>
      <c r="O1331" t="s">
        <v>4</v>
      </c>
      <c r="P1331" t="s">
        <v>9</v>
      </c>
      <c r="Q1331">
        <v>2</v>
      </c>
      <c r="R1331" t="s">
        <v>10</v>
      </c>
      <c r="S1331" t="s">
        <v>11</v>
      </c>
      <c r="T1331">
        <v>6</v>
      </c>
      <c r="U1331" t="s">
        <v>12</v>
      </c>
      <c r="V1331">
        <v>100</v>
      </c>
      <c r="W1331">
        <v>290</v>
      </c>
      <c r="X1331" s="1">
        <v>45778</v>
      </c>
      <c r="Y1331" t="s">
        <v>13</v>
      </c>
      <c r="AE1331" s="3">
        <v>58</v>
      </c>
      <c r="AF1331">
        <f>W1331*L1331</f>
        <v>1740</v>
      </c>
      <c r="AG1331" t="s">
        <v>63</v>
      </c>
    </row>
    <row r="1332" spans="1:33" x14ac:dyDescent="0.35">
      <c r="A1332" s="1">
        <v>45968</v>
      </c>
      <c r="B1332" t="s">
        <v>0</v>
      </c>
      <c r="C1332" t="s">
        <v>1</v>
      </c>
      <c r="D1332">
        <v>2</v>
      </c>
      <c r="E1332" t="s">
        <v>2</v>
      </c>
      <c r="F1332" t="s">
        <v>3</v>
      </c>
      <c r="G1332" t="s">
        <v>4</v>
      </c>
      <c r="H1332">
        <v>24</v>
      </c>
      <c r="I1332" s="1">
        <v>45778</v>
      </c>
      <c r="J1332" t="s">
        <v>5</v>
      </c>
      <c r="K1332" t="s">
        <v>6</v>
      </c>
      <c r="L1332">
        <v>1</v>
      </c>
      <c r="M1332" t="s">
        <v>7</v>
      </c>
      <c r="N1332" t="s">
        <v>8</v>
      </c>
      <c r="O1332" t="s">
        <v>4</v>
      </c>
      <c r="P1332" t="s">
        <v>9</v>
      </c>
      <c r="Q1332">
        <v>2</v>
      </c>
      <c r="R1332" t="s">
        <v>10</v>
      </c>
      <c r="S1332" t="s">
        <v>11</v>
      </c>
      <c r="T1332">
        <v>6</v>
      </c>
      <c r="U1332" t="s">
        <v>12</v>
      </c>
      <c r="V1332">
        <v>100</v>
      </c>
      <c r="W1332">
        <v>7951.9999895199999</v>
      </c>
      <c r="X1332" s="1">
        <v>45778</v>
      </c>
      <c r="Y1332" t="s">
        <v>13</v>
      </c>
      <c r="AE1332" s="3">
        <v>0</v>
      </c>
    </row>
    <row r="1333" spans="1:33" x14ac:dyDescent="0.35">
      <c r="A1333" s="1">
        <v>45968</v>
      </c>
      <c r="B1333" t="s">
        <v>14</v>
      </c>
      <c r="C1333" t="s">
        <v>15</v>
      </c>
      <c r="D1333">
        <v>2</v>
      </c>
      <c r="E1333" t="s">
        <v>16</v>
      </c>
      <c r="G1333" t="s">
        <v>4</v>
      </c>
      <c r="H1333">
        <v>24</v>
      </c>
      <c r="I1333" s="1">
        <v>45778</v>
      </c>
      <c r="J1333" t="s">
        <v>13</v>
      </c>
      <c r="K1333" t="s">
        <v>4</v>
      </c>
      <c r="L1333">
        <v>1</v>
      </c>
      <c r="M1333" t="s">
        <v>7</v>
      </c>
      <c r="N1333" t="s">
        <v>8</v>
      </c>
      <c r="O1333" t="s">
        <v>4</v>
      </c>
      <c r="P1333" t="s">
        <v>9</v>
      </c>
      <c r="Q1333">
        <v>2</v>
      </c>
      <c r="R1333" t="s">
        <v>10</v>
      </c>
      <c r="S1333" t="s">
        <v>11</v>
      </c>
      <c r="T1333">
        <v>6</v>
      </c>
      <c r="U1333" t="s">
        <v>12</v>
      </c>
      <c r="V1333">
        <v>100</v>
      </c>
      <c r="W1333">
        <v>290</v>
      </c>
      <c r="X1333" s="1">
        <v>45778</v>
      </c>
      <c r="Y1333" t="s">
        <v>13</v>
      </c>
      <c r="AE1333" s="3">
        <v>2.9</v>
      </c>
    </row>
    <row r="1334" spans="1:33" x14ac:dyDescent="0.35">
      <c r="A1334" s="1">
        <v>45968</v>
      </c>
      <c r="B1334" t="s">
        <v>17</v>
      </c>
      <c r="C1334" t="s">
        <v>18</v>
      </c>
      <c r="D1334">
        <v>2</v>
      </c>
      <c r="E1334" s="2" t="s">
        <v>19</v>
      </c>
      <c r="F1334" t="s">
        <v>20</v>
      </c>
      <c r="G1334" t="s">
        <v>4</v>
      </c>
      <c r="H1334">
        <v>24</v>
      </c>
      <c r="I1334" s="1">
        <v>45778</v>
      </c>
      <c r="J1334" t="s">
        <v>13</v>
      </c>
      <c r="K1334" t="s">
        <v>6</v>
      </c>
      <c r="L1334">
        <v>1</v>
      </c>
      <c r="M1334" t="s">
        <v>7</v>
      </c>
      <c r="N1334" t="s">
        <v>8</v>
      </c>
      <c r="O1334" t="s">
        <v>4</v>
      </c>
      <c r="P1334" t="s">
        <v>9</v>
      </c>
      <c r="Q1334">
        <v>2</v>
      </c>
      <c r="R1334" t="s">
        <v>10</v>
      </c>
      <c r="S1334" t="s">
        <v>11</v>
      </c>
      <c r="T1334">
        <v>6</v>
      </c>
      <c r="U1334" t="s">
        <v>12</v>
      </c>
      <c r="V1334">
        <v>100</v>
      </c>
      <c r="W1334">
        <v>100370</v>
      </c>
      <c r="X1334" s="1">
        <v>45778</v>
      </c>
      <c r="Y1334" t="s">
        <v>13</v>
      </c>
      <c r="AE1334" s="3">
        <v>1933.53333417666</v>
      </c>
    </row>
    <row r="1335" spans="1:33" x14ac:dyDescent="0.35">
      <c r="A1335" s="1">
        <v>45968</v>
      </c>
      <c r="B1335" t="s">
        <v>21</v>
      </c>
      <c r="C1335" t="s">
        <v>1</v>
      </c>
      <c r="D1335">
        <v>2</v>
      </c>
      <c r="E1335" t="s">
        <v>22</v>
      </c>
      <c r="G1335" t="s">
        <v>4</v>
      </c>
      <c r="H1335">
        <v>24</v>
      </c>
      <c r="I1335" s="1">
        <v>45778</v>
      </c>
      <c r="J1335" t="s">
        <v>13</v>
      </c>
      <c r="K1335" t="s">
        <v>6</v>
      </c>
      <c r="L1335">
        <v>1</v>
      </c>
      <c r="M1335" t="s">
        <v>7</v>
      </c>
      <c r="N1335" t="s">
        <v>8</v>
      </c>
      <c r="O1335" t="s">
        <v>4</v>
      </c>
      <c r="P1335" t="s">
        <v>9</v>
      </c>
      <c r="Q1335">
        <v>2</v>
      </c>
      <c r="R1335" t="s">
        <v>10</v>
      </c>
      <c r="S1335" t="s">
        <v>11</v>
      </c>
      <c r="T1335">
        <v>6</v>
      </c>
      <c r="U1335" t="s">
        <v>12</v>
      </c>
      <c r="V1335">
        <v>100</v>
      </c>
      <c r="W1335">
        <v>50172.000082079998</v>
      </c>
      <c r="X1335" s="1">
        <v>45778</v>
      </c>
      <c r="Y1335" t="s">
        <v>13</v>
      </c>
      <c r="AE1335" s="3">
        <v>1672.400002736</v>
      </c>
    </row>
    <row r="1336" spans="1:33" x14ac:dyDescent="0.35">
      <c r="A1336" s="1">
        <v>45968</v>
      </c>
      <c r="B1336" t="s">
        <v>23</v>
      </c>
      <c r="C1336" t="s">
        <v>1</v>
      </c>
      <c r="D1336">
        <v>2</v>
      </c>
      <c r="E1336" t="s">
        <v>24</v>
      </c>
      <c r="F1336" t="s">
        <v>25</v>
      </c>
      <c r="G1336" t="s">
        <v>4</v>
      </c>
      <c r="H1336">
        <v>24</v>
      </c>
      <c r="I1336" s="1">
        <v>45778</v>
      </c>
      <c r="J1336" t="s">
        <v>5</v>
      </c>
      <c r="K1336" t="s">
        <v>4</v>
      </c>
      <c r="L1336">
        <v>1</v>
      </c>
      <c r="M1336" t="s">
        <v>7</v>
      </c>
      <c r="N1336" t="s">
        <v>8</v>
      </c>
      <c r="O1336" t="s">
        <v>4</v>
      </c>
      <c r="P1336" t="s">
        <v>9</v>
      </c>
      <c r="Q1336">
        <v>2</v>
      </c>
      <c r="R1336" t="s">
        <v>10</v>
      </c>
      <c r="S1336" t="s">
        <v>11</v>
      </c>
      <c r="T1336">
        <v>6</v>
      </c>
      <c r="U1336" t="s">
        <v>12</v>
      </c>
      <c r="V1336">
        <v>100</v>
      </c>
      <c r="W1336">
        <v>50054</v>
      </c>
      <c r="X1336" s="1">
        <v>45778</v>
      </c>
      <c r="Y1336" t="s">
        <v>13</v>
      </c>
      <c r="AE1336" s="3">
        <v>0</v>
      </c>
    </row>
    <row r="1337" spans="1:33" x14ac:dyDescent="0.35">
      <c r="A1337" s="1">
        <v>45968</v>
      </c>
      <c r="B1337" t="s">
        <v>26</v>
      </c>
      <c r="C1337" t="s">
        <v>1</v>
      </c>
      <c r="D1337">
        <v>2</v>
      </c>
      <c r="E1337" t="s">
        <v>27</v>
      </c>
      <c r="F1337" t="s">
        <v>28</v>
      </c>
      <c r="G1337" t="s">
        <v>4</v>
      </c>
      <c r="H1337">
        <v>24</v>
      </c>
      <c r="I1337" s="1">
        <v>45778</v>
      </c>
      <c r="J1337" t="s">
        <v>13</v>
      </c>
      <c r="K1337" t="s">
        <v>6</v>
      </c>
      <c r="L1337">
        <v>1</v>
      </c>
      <c r="M1337" t="s">
        <v>7</v>
      </c>
      <c r="N1337" t="s">
        <v>8</v>
      </c>
      <c r="O1337" t="s">
        <v>4</v>
      </c>
      <c r="P1337" t="s">
        <v>9</v>
      </c>
      <c r="Q1337">
        <v>2</v>
      </c>
      <c r="R1337" t="s">
        <v>10</v>
      </c>
      <c r="S1337" t="s">
        <v>11</v>
      </c>
      <c r="T1337">
        <v>6</v>
      </c>
      <c r="U1337" t="s">
        <v>12</v>
      </c>
      <c r="V1337">
        <v>100</v>
      </c>
      <c r="W1337">
        <v>7060</v>
      </c>
      <c r="X1337" s="1">
        <v>45778</v>
      </c>
      <c r="Y1337" t="s">
        <v>13</v>
      </c>
      <c r="AE1337" s="3">
        <v>235.333333333333</v>
      </c>
    </row>
    <row r="1338" spans="1:33" x14ac:dyDescent="0.35">
      <c r="A1338" s="1">
        <v>45968</v>
      </c>
      <c r="B1338" t="s">
        <v>29</v>
      </c>
      <c r="C1338">
        <v>0</v>
      </c>
      <c r="D1338">
        <v>2</v>
      </c>
      <c r="E1338" t="s">
        <v>30</v>
      </c>
      <c r="F1338" t="s">
        <v>31</v>
      </c>
      <c r="G1338" t="s">
        <v>4</v>
      </c>
      <c r="H1338">
        <v>24</v>
      </c>
      <c r="I1338" s="1">
        <v>45778</v>
      </c>
      <c r="J1338" t="s">
        <v>13</v>
      </c>
      <c r="K1338" t="s">
        <v>4</v>
      </c>
      <c r="L1338">
        <v>6</v>
      </c>
      <c r="M1338" t="s">
        <v>7</v>
      </c>
      <c r="N1338" t="s">
        <v>8</v>
      </c>
      <c r="O1338" t="s">
        <v>4</v>
      </c>
      <c r="P1338" t="s">
        <v>9</v>
      </c>
      <c r="Q1338">
        <v>2</v>
      </c>
      <c r="R1338" t="s">
        <v>10</v>
      </c>
      <c r="S1338" t="s">
        <v>11</v>
      </c>
      <c r="T1338">
        <v>6</v>
      </c>
      <c r="U1338" t="s">
        <v>12</v>
      </c>
      <c r="V1338">
        <v>100</v>
      </c>
      <c r="W1338">
        <v>290</v>
      </c>
      <c r="X1338" s="1">
        <v>45778</v>
      </c>
      <c r="Y1338" t="s">
        <v>13</v>
      </c>
      <c r="AE1338" s="3">
        <v>58</v>
      </c>
      <c r="AF1338">
        <f>W1338*L1338</f>
        <v>1740</v>
      </c>
      <c r="AG1338" t="s">
        <v>63</v>
      </c>
    </row>
    <row r="1339" spans="1:33" x14ac:dyDescent="0.35">
      <c r="A1339" s="1">
        <v>45969</v>
      </c>
      <c r="B1339" t="s">
        <v>0</v>
      </c>
      <c r="C1339" t="s">
        <v>1</v>
      </c>
      <c r="D1339">
        <v>2</v>
      </c>
      <c r="E1339" t="s">
        <v>2</v>
      </c>
      <c r="F1339" t="s">
        <v>3</v>
      </c>
      <c r="G1339" t="s">
        <v>4</v>
      </c>
      <c r="H1339">
        <v>24</v>
      </c>
      <c r="I1339" s="1">
        <v>45778</v>
      </c>
      <c r="J1339" t="s">
        <v>5</v>
      </c>
      <c r="K1339" t="s">
        <v>6</v>
      </c>
      <c r="L1339">
        <v>1</v>
      </c>
      <c r="M1339" t="s">
        <v>7</v>
      </c>
      <c r="N1339" t="s">
        <v>8</v>
      </c>
      <c r="O1339" t="s">
        <v>4</v>
      </c>
      <c r="P1339" t="s">
        <v>9</v>
      </c>
      <c r="Q1339">
        <v>2</v>
      </c>
      <c r="R1339" t="s">
        <v>10</v>
      </c>
      <c r="S1339" t="s">
        <v>11</v>
      </c>
      <c r="T1339">
        <v>6</v>
      </c>
      <c r="U1339" t="s">
        <v>12</v>
      </c>
      <c r="V1339">
        <v>100</v>
      </c>
      <c r="W1339">
        <v>7951.9999895199999</v>
      </c>
      <c r="X1339" s="1">
        <v>45778</v>
      </c>
      <c r="Y1339" t="s">
        <v>13</v>
      </c>
      <c r="AE1339" s="3">
        <v>0</v>
      </c>
    </row>
    <row r="1340" spans="1:33" x14ac:dyDescent="0.35">
      <c r="A1340" s="1">
        <v>45969</v>
      </c>
      <c r="B1340" t="s">
        <v>14</v>
      </c>
      <c r="C1340" t="s">
        <v>15</v>
      </c>
      <c r="D1340">
        <v>2</v>
      </c>
      <c r="E1340" t="s">
        <v>16</v>
      </c>
      <c r="G1340" t="s">
        <v>4</v>
      </c>
      <c r="H1340">
        <v>24</v>
      </c>
      <c r="I1340" s="1">
        <v>45778</v>
      </c>
      <c r="J1340" t="s">
        <v>13</v>
      </c>
      <c r="K1340" t="s">
        <v>4</v>
      </c>
      <c r="L1340">
        <v>1</v>
      </c>
      <c r="M1340" t="s">
        <v>7</v>
      </c>
      <c r="N1340" t="s">
        <v>8</v>
      </c>
      <c r="O1340" t="s">
        <v>4</v>
      </c>
      <c r="P1340" t="s">
        <v>9</v>
      </c>
      <c r="Q1340">
        <v>2</v>
      </c>
      <c r="R1340" t="s">
        <v>10</v>
      </c>
      <c r="S1340" t="s">
        <v>11</v>
      </c>
      <c r="T1340">
        <v>6</v>
      </c>
      <c r="U1340" t="s">
        <v>12</v>
      </c>
      <c r="V1340">
        <v>100</v>
      </c>
      <c r="W1340">
        <v>290</v>
      </c>
      <c r="X1340" s="1">
        <v>45778</v>
      </c>
      <c r="Y1340" t="s">
        <v>13</v>
      </c>
      <c r="AE1340" s="3">
        <v>2.9</v>
      </c>
    </row>
    <row r="1341" spans="1:33" x14ac:dyDescent="0.35">
      <c r="A1341" s="1">
        <v>45969</v>
      </c>
      <c r="B1341" t="s">
        <v>17</v>
      </c>
      <c r="C1341" t="s">
        <v>18</v>
      </c>
      <c r="D1341">
        <v>2</v>
      </c>
      <c r="E1341" s="2" t="s">
        <v>19</v>
      </c>
      <c r="F1341" t="s">
        <v>20</v>
      </c>
      <c r="G1341" t="s">
        <v>4</v>
      </c>
      <c r="H1341">
        <v>24</v>
      </c>
      <c r="I1341" s="1">
        <v>45778</v>
      </c>
      <c r="J1341" t="s">
        <v>13</v>
      </c>
      <c r="K1341" t="s">
        <v>6</v>
      </c>
      <c r="L1341">
        <v>1</v>
      </c>
      <c r="M1341" t="s">
        <v>7</v>
      </c>
      <c r="N1341" t="s">
        <v>8</v>
      </c>
      <c r="O1341" t="s">
        <v>4</v>
      </c>
      <c r="P1341" t="s">
        <v>9</v>
      </c>
      <c r="Q1341">
        <v>2</v>
      </c>
      <c r="R1341" t="s">
        <v>10</v>
      </c>
      <c r="S1341" t="s">
        <v>11</v>
      </c>
      <c r="T1341">
        <v>6</v>
      </c>
      <c r="U1341" t="s">
        <v>12</v>
      </c>
      <c r="V1341">
        <v>100</v>
      </c>
      <c r="W1341">
        <v>100370</v>
      </c>
      <c r="X1341" s="1">
        <v>45778</v>
      </c>
      <c r="Y1341" t="s">
        <v>13</v>
      </c>
      <c r="AE1341" s="3">
        <v>1933.53333417666</v>
      </c>
    </row>
    <row r="1342" spans="1:33" x14ac:dyDescent="0.35">
      <c r="A1342" s="1">
        <v>45969</v>
      </c>
      <c r="B1342" t="s">
        <v>21</v>
      </c>
      <c r="C1342" t="s">
        <v>1</v>
      </c>
      <c r="D1342">
        <v>2</v>
      </c>
      <c r="E1342" t="s">
        <v>22</v>
      </c>
      <c r="G1342" t="s">
        <v>4</v>
      </c>
      <c r="H1342">
        <v>24</v>
      </c>
      <c r="I1342" s="1">
        <v>45778</v>
      </c>
      <c r="J1342" t="s">
        <v>13</v>
      </c>
      <c r="K1342" t="s">
        <v>6</v>
      </c>
      <c r="L1342">
        <v>1</v>
      </c>
      <c r="M1342" t="s">
        <v>7</v>
      </c>
      <c r="N1342" t="s">
        <v>8</v>
      </c>
      <c r="O1342" t="s">
        <v>4</v>
      </c>
      <c r="P1342" t="s">
        <v>9</v>
      </c>
      <c r="Q1342">
        <v>2</v>
      </c>
      <c r="R1342" t="s">
        <v>10</v>
      </c>
      <c r="S1342" t="s">
        <v>11</v>
      </c>
      <c r="T1342">
        <v>6</v>
      </c>
      <c r="U1342" t="s">
        <v>12</v>
      </c>
      <c r="V1342">
        <v>100</v>
      </c>
      <c r="W1342">
        <v>50172.000082079998</v>
      </c>
      <c r="X1342" s="1">
        <v>45778</v>
      </c>
      <c r="Y1342" t="s">
        <v>13</v>
      </c>
      <c r="AE1342" s="3">
        <v>1672.400002736</v>
      </c>
    </row>
    <row r="1343" spans="1:33" x14ac:dyDescent="0.35">
      <c r="A1343" s="1">
        <v>45969</v>
      </c>
      <c r="B1343" t="s">
        <v>23</v>
      </c>
      <c r="C1343" t="s">
        <v>1</v>
      </c>
      <c r="D1343">
        <v>2</v>
      </c>
      <c r="E1343" t="s">
        <v>24</v>
      </c>
      <c r="F1343" t="s">
        <v>25</v>
      </c>
      <c r="G1343" t="s">
        <v>4</v>
      </c>
      <c r="H1343">
        <v>24</v>
      </c>
      <c r="I1343" s="1">
        <v>45778</v>
      </c>
      <c r="J1343" t="s">
        <v>5</v>
      </c>
      <c r="K1343" t="s">
        <v>4</v>
      </c>
      <c r="L1343">
        <v>1</v>
      </c>
      <c r="M1343" t="s">
        <v>7</v>
      </c>
      <c r="N1343" t="s">
        <v>8</v>
      </c>
      <c r="O1343" t="s">
        <v>4</v>
      </c>
      <c r="P1343" t="s">
        <v>9</v>
      </c>
      <c r="Q1343">
        <v>2</v>
      </c>
      <c r="R1343" t="s">
        <v>10</v>
      </c>
      <c r="S1343" t="s">
        <v>11</v>
      </c>
      <c r="T1343">
        <v>6</v>
      </c>
      <c r="U1343" t="s">
        <v>12</v>
      </c>
      <c r="V1343">
        <v>100</v>
      </c>
      <c r="W1343">
        <v>50054</v>
      </c>
      <c r="X1343" s="1">
        <v>45778</v>
      </c>
      <c r="Y1343" t="s">
        <v>13</v>
      </c>
      <c r="AE1343" s="3">
        <v>0</v>
      </c>
    </row>
    <row r="1344" spans="1:33" x14ac:dyDescent="0.35">
      <c r="A1344" s="1">
        <v>45969</v>
      </c>
      <c r="B1344" t="s">
        <v>26</v>
      </c>
      <c r="C1344" t="s">
        <v>1</v>
      </c>
      <c r="D1344">
        <v>2</v>
      </c>
      <c r="E1344" t="s">
        <v>27</v>
      </c>
      <c r="F1344" t="s">
        <v>28</v>
      </c>
      <c r="G1344" t="s">
        <v>4</v>
      </c>
      <c r="H1344">
        <v>24</v>
      </c>
      <c r="I1344" s="1">
        <v>45778</v>
      </c>
      <c r="J1344" t="s">
        <v>13</v>
      </c>
      <c r="K1344" t="s">
        <v>6</v>
      </c>
      <c r="L1344">
        <v>1</v>
      </c>
      <c r="M1344" t="s">
        <v>7</v>
      </c>
      <c r="N1344" t="s">
        <v>8</v>
      </c>
      <c r="O1344" t="s">
        <v>4</v>
      </c>
      <c r="P1344" t="s">
        <v>9</v>
      </c>
      <c r="Q1344">
        <v>2</v>
      </c>
      <c r="R1344" t="s">
        <v>10</v>
      </c>
      <c r="S1344" t="s">
        <v>11</v>
      </c>
      <c r="T1344">
        <v>6</v>
      </c>
      <c r="U1344" t="s">
        <v>12</v>
      </c>
      <c r="V1344">
        <v>100</v>
      </c>
      <c r="W1344">
        <v>7060</v>
      </c>
      <c r="X1344" s="1">
        <v>45778</v>
      </c>
      <c r="Y1344" t="s">
        <v>13</v>
      </c>
      <c r="AE1344" s="3">
        <v>235.333333333333</v>
      </c>
    </row>
    <row r="1345" spans="1:33" x14ac:dyDescent="0.35">
      <c r="A1345" s="1">
        <v>45969</v>
      </c>
      <c r="B1345" t="s">
        <v>29</v>
      </c>
      <c r="C1345">
        <v>0</v>
      </c>
      <c r="D1345">
        <v>2</v>
      </c>
      <c r="E1345" t="s">
        <v>30</v>
      </c>
      <c r="F1345" t="s">
        <v>31</v>
      </c>
      <c r="G1345" t="s">
        <v>4</v>
      </c>
      <c r="H1345">
        <v>24</v>
      </c>
      <c r="I1345" s="1">
        <v>45778</v>
      </c>
      <c r="J1345" t="s">
        <v>13</v>
      </c>
      <c r="K1345" t="s">
        <v>4</v>
      </c>
      <c r="L1345">
        <v>6</v>
      </c>
      <c r="M1345" t="s">
        <v>7</v>
      </c>
      <c r="N1345" t="s">
        <v>8</v>
      </c>
      <c r="O1345" t="s">
        <v>4</v>
      </c>
      <c r="P1345" t="s">
        <v>9</v>
      </c>
      <c r="Q1345">
        <v>2</v>
      </c>
      <c r="R1345" t="s">
        <v>10</v>
      </c>
      <c r="S1345" t="s">
        <v>11</v>
      </c>
      <c r="T1345">
        <v>6</v>
      </c>
      <c r="U1345" t="s">
        <v>12</v>
      </c>
      <c r="V1345">
        <v>100</v>
      </c>
      <c r="W1345">
        <v>290</v>
      </c>
      <c r="X1345" s="1">
        <v>45778</v>
      </c>
      <c r="Y1345" t="s">
        <v>13</v>
      </c>
      <c r="AE1345" s="3">
        <v>58</v>
      </c>
      <c r="AF1345">
        <f>W1345*L1345</f>
        <v>1740</v>
      </c>
      <c r="AG1345" t="s">
        <v>63</v>
      </c>
    </row>
    <row r="1346" spans="1:33" x14ac:dyDescent="0.35">
      <c r="A1346" s="1">
        <v>45970</v>
      </c>
      <c r="B1346" t="s">
        <v>0</v>
      </c>
      <c r="C1346" t="s">
        <v>1</v>
      </c>
      <c r="D1346">
        <v>2</v>
      </c>
      <c r="E1346" t="s">
        <v>2</v>
      </c>
      <c r="F1346" t="s">
        <v>3</v>
      </c>
      <c r="G1346" t="s">
        <v>4</v>
      </c>
      <c r="H1346">
        <v>24</v>
      </c>
      <c r="I1346" s="1">
        <v>45778</v>
      </c>
      <c r="J1346" t="s">
        <v>5</v>
      </c>
      <c r="K1346" t="s">
        <v>6</v>
      </c>
      <c r="L1346">
        <v>1</v>
      </c>
      <c r="M1346" t="s">
        <v>7</v>
      </c>
      <c r="N1346" t="s">
        <v>8</v>
      </c>
      <c r="O1346" t="s">
        <v>4</v>
      </c>
      <c r="P1346" t="s">
        <v>9</v>
      </c>
      <c r="Q1346">
        <v>2</v>
      </c>
      <c r="R1346" t="s">
        <v>10</v>
      </c>
      <c r="S1346" t="s">
        <v>11</v>
      </c>
      <c r="T1346">
        <v>6</v>
      </c>
      <c r="U1346" t="s">
        <v>12</v>
      </c>
      <c r="V1346">
        <v>100</v>
      </c>
      <c r="W1346">
        <v>7951.9999895199999</v>
      </c>
      <c r="X1346" s="1">
        <v>45778</v>
      </c>
      <c r="Y1346" t="s">
        <v>13</v>
      </c>
      <c r="AE1346" s="3">
        <v>0</v>
      </c>
    </row>
    <row r="1347" spans="1:33" x14ac:dyDescent="0.35">
      <c r="A1347" s="1">
        <v>45970</v>
      </c>
      <c r="B1347" t="s">
        <v>14</v>
      </c>
      <c r="C1347" t="s">
        <v>15</v>
      </c>
      <c r="D1347">
        <v>2</v>
      </c>
      <c r="E1347" t="s">
        <v>16</v>
      </c>
      <c r="G1347" t="s">
        <v>4</v>
      </c>
      <c r="H1347">
        <v>24</v>
      </c>
      <c r="I1347" s="1">
        <v>45778</v>
      </c>
      <c r="J1347" t="s">
        <v>13</v>
      </c>
      <c r="K1347" t="s">
        <v>4</v>
      </c>
      <c r="L1347">
        <v>1</v>
      </c>
      <c r="M1347" t="s">
        <v>7</v>
      </c>
      <c r="N1347" t="s">
        <v>8</v>
      </c>
      <c r="O1347" t="s">
        <v>4</v>
      </c>
      <c r="P1347" t="s">
        <v>9</v>
      </c>
      <c r="Q1347">
        <v>2</v>
      </c>
      <c r="R1347" t="s">
        <v>10</v>
      </c>
      <c r="S1347" t="s">
        <v>11</v>
      </c>
      <c r="T1347">
        <v>6</v>
      </c>
      <c r="U1347" t="s">
        <v>12</v>
      </c>
      <c r="V1347">
        <v>100</v>
      </c>
      <c r="W1347">
        <v>290</v>
      </c>
      <c r="X1347" s="1">
        <v>45778</v>
      </c>
      <c r="Y1347" t="s">
        <v>13</v>
      </c>
      <c r="AE1347" s="3">
        <v>2.9</v>
      </c>
    </row>
    <row r="1348" spans="1:33" x14ac:dyDescent="0.35">
      <c r="A1348" s="1">
        <v>45970</v>
      </c>
      <c r="B1348" t="s">
        <v>17</v>
      </c>
      <c r="C1348" t="s">
        <v>18</v>
      </c>
      <c r="D1348">
        <v>2</v>
      </c>
      <c r="E1348" s="2" t="s">
        <v>19</v>
      </c>
      <c r="F1348" t="s">
        <v>20</v>
      </c>
      <c r="G1348" t="s">
        <v>4</v>
      </c>
      <c r="H1348">
        <v>24</v>
      </c>
      <c r="I1348" s="1">
        <v>45778</v>
      </c>
      <c r="J1348" t="s">
        <v>13</v>
      </c>
      <c r="K1348" t="s">
        <v>6</v>
      </c>
      <c r="L1348">
        <v>1</v>
      </c>
      <c r="M1348" t="s">
        <v>7</v>
      </c>
      <c r="N1348" t="s">
        <v>8</v>
      </c>
      <c r="O1348" t="s">
        <v>4</v>
      </c>
      <c r="P1348" t="s">
        <v>9</v>
      </c>
      <c r="Q1348">
        <v>2</v>
      </c>
      <c r="R1348" t="s">
        <v>10</v>
      </c>
      <c r="S1348" t="s">
        <v>11</v>
      </c>
      <c r="T1348">
        <v>6</v>
      </c>
      <c r="U1348" t="s">
        <v>12</v>
      </c>
      <c r="V1348">
        <v>100</v>
      </c>
      <c r="W1348">
        <v>100370</v>
      </c>
      <c r="X1348" s="1">
        <v>45778</v>
      </c>
      <c r="Y1348" t="s">
        <v>13</v>
      </c>
      <c r="AE1348" s="3">
        <v>1933.53333417666</v>
      </c>
    </row>
    <row r="1349" spans="1:33" x14ac:dyDescent="0.35">
      <c r="A1349" s="1">
        <v>45970</v>
      </c>
      <c r="B1349" t="s">
        <v>21</v>
      </c>
      <c r="C1349" t="s">
        <v>1</v>
      </c>
      <c r="D1349">
        <v>2</v>
      </c>
      <c r="E1349" t="s">
        <v>22</v>
      </c>
      <c r="G1349" t="s">
        <v>4</v>
      </c>
      <c r="H1349">
        <v>24</v>
      </c>
      <c r="I1349" s="1">
        <v>45778</v>
      </c>
      <c r="J1349" t="s">
        <v>13</v>
      </c>
      <c r="K1349" t="s">
        <v>6</v>
      </c>
      <c r="L1349">
        <v>1</v>
      </c>
      <c r="M1349" t="s">
        <v>7</v>
      </c>
      <c r="N1349" t="s">
        <v>8</v>
      </c>
      <c r="O1349" t="s">
        <v>4</v>
      </c>
      <c r="P1349" t="s">
        <v>9</v>
      </c>
      <c r="Q1349">
        <v>2</v>
      </c>
      <c r="R1349" t="s">
        <v>10</v>
      </c>
      <c r="S1349" t="s">
        <v>11</v>
      </c>
      <c r="T1349">
        <v>6</v>
      </c>
      <c r="U1349" t="s">
        <v>12</v>
      </c>
      <c r="V1349">
        <v>100</v>
      </c>
      <c r="W1349">
        <v>50172.000082079998</v>
      </c>
      <c r="X1349" s="1">
        <v>45778</v>
      </c>
      <c r="Y1349" t="s">
        <v>13</v>
      </c>
      <c r="AE1349" s="3">
        <v>1672.400002736</v>
      </c>
    </row>
    <row r="1350" spans="1:33" x14ac:dyDescent="0.35">
      <c r="A1350" s="1">
        <v>45970</v>
      </c>
      <c r="B1350" t="s">
        <v>23</v>
      </c>
      <c r="C1350" t="s">
        <v>1</v>
      </c>
      <c r="D1350">
        <v>2</v>
      </c>
      <c r="E1350" t="s">
        <v>24</v>
      </c>
      <c r="F1350" t="s">
        <v>25</v>
      </c>
      <c r="G1350" t="s">
        <v>4</v>
      </c>
      <c r="H1350">
        <v>24</v>
      </c>
      <c r="I1350" s="1">
        <v>45778</v>
      </c>
      <c r="J1350" t="s">
        <v>5</v>
      </c>
      <c r="K1350" t="s">
        <v>4</v>
      </c>
      <c r="L1350">
        <v>1</v>
      </c>
      <c r="M1350" t="s">
        <v>7</v>
      </c>
      <c r="N1350" t="s">
        <v>8</v>
      </c>
      <c r="O1350" t="s">
        <v>4</v>
      </c>
      <c r="P1350" t="s">
        <v>9</v>
      </c>
      <c r="Q1350">
        <v>2</v>
      </c>
      <c r="R1350" t="s">
        <v>10</v>
      </c>
      <c r="S1350" t="s">
        <v>11</v>
      </c>
      <c r="T1350">
        <v>6</v>
      </c>
      <c r="U1350" t="s">
        <v>12</v>
      </c>
      <c r="V1350">
        <v>100</v>
      </c>
      <c r="W1350">
        <v>50054</v>
      </c>
      <c r="X1350" s="1">
        <v>45778</v>
      </c>
      <c r="Y1350" t="s">
        <v>13</v>
      </c>
      <c r="AE1350" s="3">
        <v>0</v>
      </c>
    </row>
    <row r="1351" spans="1:33" x14ac:dyDescent="0.35">
      <c r="A1351" s="1">
        <v>45970</v>
      </c>
      <c r="B1351" t="s">
        <v>26</v>
      </c>
      <c r="C1351" t="s">
        <v>1</v>
      </c>
      <c r="D1351">
        <v>2</v>
      </c>
      <c r="E1351" t="s">
        <v>27</v>
      </c>
      <c r="F1351" t="s">
        <v>28</v>
      </c>
      <c r="G1351" t="s">
        <v>4</v>
      </c>
      <c r="H1351">
        <v>24</v>
      </c>
      <c r="I1351" s="1">
        <v>45778</v>
      </c>
      <c r="J1351" t="s">
        <v>13</v>
      </c>
      <c r="K1351" t="s">
        <v>6</v>
      </c>
      <c r="L1351">
        <v>1</v>
      </c>
      <c r="M1351" t="s">
        <v>7</v>
      </c>
      <c r="N1351" t="s">
        <v>8</v>
      </c>
      <c r="O1351" t="s">
        <v>4</v>
      </c>
      <c r="P1351" t="s">
        <v>9</v>
      </c>
      <c r="Q1351">
        <v>2</v>
      </c>
      <c r="R1351" t="s">
        <v>10</v>
      </c>
      <c r="S1351" t="s">
        <v>11</v>
      </c>
      <c r="T1351">
        <v>6</v>
      </c>
      <c r="U1351" t="s">
        <v>12</v>
      </c>
      <c r="V1351">
        <v>100</v>
      </c>
      <c r="W1351">
        <v>7060</v>
      </c>
      <c r="X1351" s="1">
        <v>45778</v>
      </c>
      <c r="Y1351" t="s">
        <v>13</v>
      </c>
      <c r="AE1351" s="3">
        <v>235.333333333333</v>
      </c>
    </row>
    <row r="1352" spans="1:33" x14ac:dyDescent="0.35">
      <c r="A1352" s="1">
        <v>45970</v>
      </c>
      <c r="B1352" t="s">
        <v>29</v>
      </c>
      <c r="C1352">
        <v>0</v>
      </c>
      <c r="D1352">
        <v>2</v>
      </c>
      <c r="E1352" t="s">
        <v>30</v>
      </c>
      <c r="F1352" t="s">
        <v>31</v>
      </c>
      <c r="G1352" t="s">
        <v>4</v>
      </c>
      <c r="H1352">
        <v>24</v>
      </c>
      <c r="I1352" s="1">
        <v>45778</v>
      </c>
      <c r="J1352" t="s">
        <v>13</v>
      </c>
      <c r="K1352" t="s">
        <v>4</v>
      </c>
      <c r="L1352">
        <v>6</v>
      </c>
      <c r="M1352" t="s">
        <v>7</v>
      </c>
      <c r="N1352" t="s">
        <v>8</v>
      </c>
      <c r="O1352" t="s">
        <v>4</v>
      </c>
      <c r="P1352" t="s">
        <v>9</v>
      </c>
      <c r="Q1352">
        <v>2</v>
      </c>
      <c r="R1352" t="s">
        <v>10</v>
      </c>
      <c r="S1352" t="s">
        <v>11</v>
      </c>
      <c r="T1352">
        <v>6</v>
      </c>
      <c r="U1352" t="s">
        <v>12</v>
      </c>
      <c r="V1352">
        <v>100</v>
      </c>
      <c r="W1352">
        <v>290</v>
      </c>
      <c r="X1352" s="1">
        <v>45778</v>
      </c>
      <c r="Y1352" t="s">
        <v>13</v>
      </c>
      <c r="AE1352" s="3">
        <v>58</v>
      </c>
      <c r="AF1352">
        <f>W1352*L1352</f>
        <v>1740</v>
      </c>
      <c r="AG1352" t="s">
        <v>63</v>
      </c>
    </row>
    <row r="1353" spans="1:33" x14ac:dyDescent="0.35">
      <c r="A1353" s="1">
        <v>45971</v>
      </c>
      <c r="B1353" t="s">
        <v>0</v>
      </c>
      <c r="C1353" t="s">
        <v>1</v>
      </c>
      <c r="D1353">
        <v>2</v>
      </c>
      <c r="E1353" t="s">
        <v>2</v>
      </c>
      <c r="F1353" t="s">
        <v>3</v>
      </c>
      <c r="G1353" t="s">
        <v>4</v>
      </c>
      <c r="H1353">
        <v>24</v>
      </c>
      <c r="I1353" s="1">
        <v>45778</v>
      </c>
      <c r="J1353" t="s">
        <v>5</v>
      </c>
      <c r="K1353" t="s">
        <v>6</v>
      </c>
      <c r="L1353">
        <v>1</v>
      </c>
      <c r="M1353" t="s">
        <v>7</v>
      </c>
      <c r="N1353" t="s">
        <v>8</v>
      </c>
      <c r="O1353" t="s">
        <v>4</v>
      </c>
      <c r="P1353" t="s">
        <v>9</v>
      </c>
      <c r="Q1353">
        <v>2</v>
      </c>
      <c r="R1353" t="s">
        <v>10</v>
      </c>
      <c r="S1353" t="s">
        <v>11</v>
      </c>
      <c r="T1353">
        <v>6</v>
      </c>
      <c r="U1353" t="s">
        <v>12</v>
      </c>
      <c r="V1353">
        <v>100</v>
      </c>
      <c r="W1353">
        <v>7951.9999895199999</v>
      </c>
      <c r="X1353" s="1">
        <v>45778</v>
      </c>
      <c r="Y1353" t="s">
        <v>13</v>
      </c>
      <c r="AE1353" s="3">
        <v>0</v>
      </c>
    </row>
    <row r="1354" spans="1:33" x14ac:dyDescent="0.35">
      <c r="A1354" s="1">
        <v>45971</v>
      </c>
      <c r="B1354" t="s">
        <v>14</v>
      </c>
      <c r="C1354" t="s">
        <v>15</v>
      </c>
      <c r="D1354">
        <v>2</v>
      </c>
      <c r="E1354" t="s">
        <v>16</v>
      </c>
      <c r="G1354" t="s">
        <v>4</v>
      </c>
      <c r="H1354">
        <v>24</v>
      </c>
      <c r="I1354" s="1">
        <v>45778</v>
      </c>
      <c r="J1354" t="s">
        <v>13</v>
      </c>
      <c r="K1354" t="s">
        <v>4</v>
      </c>
      <c r="L1354">
        <v>1</v>
      </c>
      <c r="M1354" t="s">
        <v>7</v>
      </c>
      <c r="N1354" t="s">
        <v>8</v>
      </c>
      <c r="O1354" t="s">
        <v>4</v>
      </c>
      <c r="P1354" t="s">
        <v>9</v>
      </c>
      <c r="Q1354">
        <v>2</v>
      </c>
      <c r="R1354" t="s">
        <v>10</v>
      </c>
      <c r="S1354" t="s">
        <v>11</v>
      </c>
      <c r="T1354">
        <v>6</v>
      </c>
      <c r="U1354" t="s">
        <v>12</v>
      </c>
      <c r="V1354">
        <v>100</v>
      </c>
      <c r="W1354">
        <v>290</v>
      </c>
      <c r="X1354" s="1">
        <v>45778</v>
      </c>
      <c r="Y1354" t="s">
        <v>13</v>
      </c>
      <c r="AE1354" s="3">
        <v>2.9</v>
      </c>
    </row>
    <row r="1355" spans="1:33" x14ac:dyDescent="0.35">
      <c r="A1355" s="1">
        <v>45971</v>
      </c>
      <c r="B1355" t="s">
        <v>17</v>
      </c>
      <c r="C1355" t="s">
        <v>18</v>
      </c>
      <c r="D1355">
        <v>2</v>
      </c>
      <c r="E1355" s="2" t="s">
        <v>19</v>
      </c>
      <c r="F1355" t="s">
        <v>20</v>
      </c>
      <c r="G1355" t="s">
        <v>4</v>
      </c>
      <c r="H1355">
        <v>24</v>
      </c>
      <c r="I1355" s="1">
        <v>45778</v>
      </c>
      <c r="J1355" t="s">
        <v>13</v>
      </c>
      <c r="K1355" t="s">
        <v>6</v>
      </c>
      <c r="L1355">
        <v>1</v>
      </c>
      <c r="M1355" t="s">
        <v>7</v>
      </c>
      <c r="N1355" t="s">
        <v>8</v>
      </c>
      <c r="O1355" t="s">
        <v>4</v>
      </c>
      <c r="P1355" t="s">
        <v>9</v>
      </c>
      <c r="Q1355">
        <v>2</v>
      </c>
      <c r="R1355" t="s">
        <v>10</v>
      </c>
      <c r="S1355" t="s">
        <v>11</v>
      </c>
      <c r="T1355">
        <v>6</v>
      </c>
      <c r="U1355" t="s">
        <v>12</v>
      </c>
      <c r="V1355">
        <v>100</v>
      </c>
      <c r="W1355">
        <v>100370</v>
      </c>
      <c r="X1355" s="1">
        <v>45778</v>
      </c>
      <c r="Y1355" t="s">
        <v>13</v>
      </c>
      <c r="AE1355" s="3">
        <v>1933.53333417666</v>
      </c>
    </row>
    <row r="1356" spans="1:33" x14ac:dyDescent="0.35">
      <c r="A1356" s="1">
        <v>45971</v>
      </c>
      <c r="B1356" t="s">
        <v>21</v>
      </c>
      <c r="C1356" t="s">
        <v>1</v>
      </c>
      <c r="D1356">
        <v>2</v>
      </c>
      <c r="E1356" t="s">
        <v>22</v>
      </c>
      <c r="G1356" t="s">
        <v>4</v>
      </c>
      <c r="H1356">
        <v>24</v>
      </c>
      <c r="I1356" s="1">
        <v>45778</v>
      </c>
      <c r="J1356" t="s">
        <v>13</v>
      </c>
      <c r="K1356" t="s">
        <v>6</v>
      </c>
      <c r="L1356">
        <v>1</v>
      </c>
      <c r="M1356" t="s">
        <v>7</v>
      </c>
      <c r="N1356" t="s">
        <v>8</v>
      </c>
      <c r="O1356" t="s">
        <v>4</v>
      </c>
      <c r="P1356" t="s">
        <v>9</v>
      </c>
      <c r="Q1356">
        <v>2</v>
      </c>
      <c r="R1356" t="s">
        <v>10</v>
      </c>
      <c r="S1356" t="s">
        <v>11</v>
      </c>
      <c r="T1356">
        <v>6</v>
      </c>
      <c r="U1356" t="s">
        <v>12</v>
      </c>
      <c r="V1356">
        <v>100</v>
      </c>
      <c r="W1356">
        <v>50172.000082079998</v>
      </c>
      <c r="X1356" s="1">
        <v>45778</v>
      </c>
      <c r="Y1356" t="s">
        <v>13</v>
      </c>
      <c r="AE1356" s="3">
        <v>1672.400002736</v>
      </c>
    </row>
    <row r="1357" spans="1:33" x14ac:dyDescent="0.35">
      <c r="A1357" s="1">
        <v>45971</v>
      </c>
      <c r="B1357" t="s">
        <v>23</v>
      </c>
      <c r="C1357" t="s">
        <v>1</v>
      </c>
      <c r="D1357">
        <v>2</v>
      </c>
      <c r="E1357" t="s">
        <v>24</v>
      </c>
      <c r="F1357" t="s">
        <v>25</v>
      </c>
      <c r="G1357" t="s">
        <v>4</v>
      </c>
      <c r="H1357">
        <v>24</v>
      </c>
      <c r="I1357" s="1">
        <v>45778</v>
      </c>
      <c r="J1357" t="s">
        <v>5</v>
      </c>
      <c r="K1357" t="s">
        <v>4</v>
      </c>
      <c r="L1357">
        <v>1</v>
      </c>
      <c r="M1357" t="s">
        <v>7</v>
      </c>
      <c r="N1357" t="s">
        <v>8</v>
      </c>
      <c r="O1357" t="s">
        <v>4</v>
      </c>
      <c r="P1357" t="s">
        <v>9</v>
      </c>
      <c r="Q1357">
        <v>2</v>
      </c>
      <c r="R1357" t="s">
        <v>10</v>
      </c>
      <c r="S1357" t="s">
        <v>11</v>
      </c>
      <c r="T1357">
        <v>6</v>
      </c>
      <c r="U1357" t="s">
        <v>12</v>
      </c>
      <c r="V1357">
        <v>100</v>
      </c>
      <c r="W1357">
        <v>50054</v>
      </c>
      <c r="X1357" s="1">
        <v>45778</v>
      </c>
      <c r="Y1357" t="s">
        <v>13</v>
      </c>
      <c r="AE1357" s="3">
        <v>0</v>
      </c>
    </row>
    <row r="1358" spans="1:33" x14ac:dyDescent="0.35">
      <c r="A1358" s="1">
        <v>45971</v>
      </c>
      <c r="B1358" t="s">
        <v>26</v>
      </c>
      <c r="C1358" t="s">
        <v>1</v>
      </c>
      <c r="D1358">
        <v>2</v>
      </c>
      <c r="E1358" t="s">
        <v>27</v>
      </c>
      <c r="F1358" t="s">
        <v>28</v>
      </c>
      <c r="G1358" t="s">
        <v>4</v>
      </c>
      <c r="H1358">
        <v>24</v>
      </c>
      <c r="I1358" s="1">
        <v>45778</v>
      </c>
      <c r="J1358" t="s">
        <v>13</v>
      </c>
      <c r="K1358" t="s">
        <v>6</v>
      </c>
      <c r="L1358">
        <v>1</v>
      </c>
      <c r="M1358" t="s">
        <v>7</v>
      </c>
      <c r="N1358" t="s">
        <v>8</v>
      </c>
      <c r="O1358" t="s">
        <v>4</v>
      </c>
      <c r="P1358" t="s">
        <v>9</v>
      </c>
      <c r="Q1358">
        <v>2</v>
      </c>
      <c r="R1358" t="s">
        <v>10</v>
      </c>
      <c r="S1358" t="s">
        <v>11</v>
      </c>
      <c r="T1358">
        <v>6</v>
      </c>
      <c r="U1358" t="s">
        <v>12</v>
      </c>
      <c r="V1358">
        <v>100</v>
      </c>
      <c r="W1358">
        <v>7060</v>
      </c>
      <c r="X1358" s="1">
        <v>45778</v>
      </c>
      <c r="Y1358" t="s">
        <v>13</v>
      </c>
      <c r="AE1358" s="3">
        <v>235.333333333333</v>
      </c>
    </row>
    <row r="1359" spans="1:33" x14ac:dyDescent="0.35">
      <c r="A1359" s="1">
        <v>45971</v>
      </c>
      <c r="B1359" t="s">
        <v>29</v>
      </c>
      <c r="C1359">
        <v>0</v>
      </c>
      <c r="D1359">
        <v>2</v>
      </c>
      <c r="E1359" t="s">
        <v>30</v>
      </c>
      <c r="F1359" t="s">
        <v>31</v>
      </c>
      <c r="G1359" t="s">
        <v>4</v>
      </c>
      <c r="H1359">
        <v>24</v>
      </c>
      <c r="I1359" s="1">
        <v>45778</v>
      </c>
      <c r="J1359" t="s">
        <v>13</v>
      </c>
      <c r="K1359" t="s">
        <v>4</v>
      </c>
      <c r="L1359">
        <v>6</v>
      </c>
      <c r="M1359" t="s">
        <v>7</v>
      </c>
      <c r="N1359" t="s">
        <v>8</v>
      </c>
      <c r="O1359" t="s">
        <v>4</v>
      </c>
      <c r="P1359" t="s">
        <v>9</v>
      </c>
      <c r="Q1359">
        <v>2</v>
      </c>
      <c r="R1359" t="s">
        <v>10</v>
      </c>
      <c r="S1359" t="s">
        <v>11</v>
      </c>
      <c r="T1359">
        <v>6</v>
      </c>
      <c r="U1359" t="s">
        <v>12</v>
      </c>
      <c r="V1359">
        <v>100</v>
      </c>
      <c r="W1359">
        <v>290</v>
      </c>
      <c r="X1359" s="1">
        <v>45778</v>
      </c>
      <c r="Y1359" t="s">
        <v>13</v>
      </c>
      <c r="AE1359" s="3">
        <v>58</v>
      </c>
      <c r="AF1359">
        <f>W1359*L1359</f>
        <v>1740</v>
      </c>
      <c r="AG1359" t="s">
        <v>63</v>
      </c>
    </row>
    <row r="1360" spans="1:33" x14ac:dyDescent="0.35">
      <c r="A1360" s="1">
        <v>45972</v>
      </c>
      <c r="B1360" t="s">
        <v>0</v>
      </c>
      <c r="C1360" t="s">
        <v>1</v>
      </c>
      <c r="D1360">
        <v>2</v>
      </c>
      <c r="E1360" t="s">
        <v>2</v>
      </c>
      <c r="F1360" t="s">
        <v>3</v>
      </c>
      <c r="G1360" t="s">
        <v>4</v>
      </c>
      <c r="H1360">
        <v>24</v>
      </c>
      <c r="I1360" s="1">
        <v>45778</v>
      </c>
      <c r="J1360" t="s">
        <v>5</v>
      </c>
      <c r="K1360" t="s">
        <v>6</v>
      </c>
      <c r="L1360">
        <v>1</v>
      </c>
      <c r="M1360" t="s">
        <v>7</v>
      </c>
      <c r="N1360" t="s">
        <v>8</v>
      </c>
      <c r="O1360" t="s">
        <v>4</v>
      </c>
      <c r="P1360" t="s">
        <v>9</v>
      </c>
      <c r="Q1360">
        <v>2</v>
      </c>
      <c r="R1360" t="s">
        <v>10</v>
      </c>
      <c r="S1360" t="s">
        <v>11</v>
      </c>
      <c r="T1360">
        <v>6</v>
      </c>
      <c r="U1360" t="s">
        <v>12</v>
      </c>
      <c r="V1360">
        <v>100</v>
      </c>
      <c r="W1360">
        <v>7951.9999895199999</v>
      </c>
      <c r="X1360" s="1">
        <v>45778</v>
      </c>
      <c r="Y1360" t="s">
        <v>13</v>
      </c>
      <c r="AE1360" s="3">
        <v>0</v>
      </c>
    </row>
    <row r="1361" spans="1:33" x14ac:dyDescent="0.35">
      <c r="A1361" s="1">
        <v>45972</v>
      </c>
      <c r="B1361" t="s">
        <v>14</v>
      </c>
      <c r="C1361" t="s">
        <v>15</v>
      </c>
      <c r="D1361">
        <v>2</v>
      </c>
      <c r="E1361" t="s">
        <v>16</v>
      </c>
      <c r="G1361" t="s">
        <v>4</v>
      </c>
      <c r="H1361">
        <v>24</v>
      </c>
      <c r="I1361" s="1">
        <v>45778</v>
      </c>
      <c r="J1361" t="s">
        <v>13</v>
      </c>
      <c r="K1361" t="s">
        <v>4</v>
      </c>
      <c r="L1361">
        <v>1</v>
      </c>
      <c r="M1361" t="s">
        <v>7</v>
      </c>
      <c r="N1361" t="s">
        <v>8</v>
      </c>
      <c r="O1361" t="s">
        <v>4</v>
      </c>
      <c r="P1361" t="s">
        <v>9</v>
      </c>
      <c r="Q1361">
        <v>2</v>
      </c>
      <c r="R1361" t="s">
        <v>10</v>
      </c>
      <c r="S1361" t="s">
        <v>11</v>
      </c>
      <c r="T1361">
        <v>6</v>
      </c>
      <c r="U1361" t="s">
        <v>12</v>
      </c>
      <c r="V1361">
        <v>100</v>
      </c>
      <c r="W1361">
        <v>290</v>
      </c>
      <c r="X1361" s="1">
        <v>45778</v>
      </c>
      <c r="Y1361" t="s">
        <v>13</v>
      </c>
      <c r="AE1361" s="3">
        <v>2.9</v>
      </c>
    </row>
    <row r="1362" spans="1:33" x14ac:dyDescent="0.35">
      <c r="A1362" s="1">
        <v>45972</v>
      </c>
      <c r="B1362" t="s">
        <v>17</v>
      </c>
      <c r="C1362" t="s">
        <v>18</v>
      </c>
      <c r="D1362">
        <v>2</v>
      </c>
      <c r="E1362" s="2" t="s">
        <v>19</v>
      </c>
      <c r="F1362" t="s">
        <v>20</v>
      </c>
      <c r="G1362" t="s">
        <v>4</v>
      </c>
      <c r="H1362">
        <v>24</v>
      </c>
      <c r="I1362" s="1">
        <v>45778</v>
      </c>
      <c r="J1362" t="s">
        <v>13</v>
      </c>
      <c r="K1362" t="s">
        <v>6</v>
      </c>
      <c r="L1362">
        <v>1</v>
      </c>
      <c r="M1362" t="s">
        <v>7</v>
      </c>
      <c r="N1362" t="s">
        <v>8</v>
      </c>
      <c r="O1362" t="s">
        <v>4</v>
      </c>
      <c r="P1362" t="s">
        <v>9</v>
      </c>
      <c r="Q1362">
        <v>2</v>
      </c>
      <c r="R1362" t="s">
        <v>10</v>
      </c>
      <c r="S1362" t="s">
        <v>11</v>
      </c>
      <c r="T1362">
        <v>6</v>
      </c>
      <c r="U1362" t="s">
        <v>12</v>
      </c>
      <c r="V1362">
        <v>100</v>
      </c>
      <c r="W1362">
        <v>100370</v>
      </c>
      <c r="X1362" s="1">
        <v>45778</v>
      </c>
      <c r="Y1362" t="s">
        <v>13</v>
      </c>
      <c r="AE1362" s="3">
        <v>1933.53333417666</v>
      </c>
    </row>
    <row r="1363" spans="1:33" x14ac:dyDescent="0.35">
      <c r="A1363" s="1">
        <v>45972</v>
      </c>
      <c r="B1363" t="s">
        <v>21</v>
      </c>
      <c r="C1363" t="s">
        <v>1</v>
      </c>
      <c r="D1363">
        <v>2</v>
      </c>
      <c r="E1363" t="s">
        <v>22</v>
      </c>
      <c r="G1363" t="s">
        <v>4</v>
      </c>
      <c r="H1363">
        <v>24</v>
      </c>
      <c r="I1363" s="1">
        <v>45778</v>
      </c>
      <c r="J1363" t="s">
        <v>13</v>
      </c>
      <c r="K1363" t="s">
        <v>6</v>
      </c>
      <c r="L1363">
        <v>1</v>
      </c>
      <c r="M1363" t="s">
        <v>7</v>
      </c>
      <c r="N1363" t="s">
        <v>8</v>
      </c>
      <c r="O1363" t="s">
        <v>4</v>
      </c>
      <c r="P1363" t="s">
        <v>9</v>
      </c>
      <c r="Q1363">
        <v>2</v>
      </c>
      <c r="R1363" t="s">
        <v>10</v>
      </c>
      <c r="S1363" t="s">
        <v>11</v>
      </c>
      <c r="T1363">
        <v>6</v>
      </c>
      <c r="U1363" t="s">
        <v>12</v>
      </c>
      <c r="V1363">
        <v>100</v>
      </c>
      <c r="W1363">
        <v>50172.000082079998</v>
      </c>
      <c r="X1363" s="1">
        <v>45778</v>
      </c>
      <c r="Y1363" t="s">
        <v>13</v>
      </c>
      <c r="AE1363" s="3">
        <v>1672.400002736</v>
      </c>
    </row>
    <row r="1364" spans="1:33" x14ac:dyDescent="0.35">
      <c r="A1364" s="1">
        <v>45972</v>
      </c>
      <c r="B1364" t="s">
        <v>23</v>
      </c>
      <c r="C1364" t="s">
        <v>1</v>
      </c>
      <c r="D1364">
        <v>2</v>
      </c>
      <c r="E1364" t="s">
        <v>24</v>
      </c>
      <c r="F1364" t="s">
        <v>25</v>
      </c>
      <c r="G1364" t="s">
        <v>4</v>
      </c>
      <c r="H1364">
        <v>24</v>
      </c>
      <c r="I1364" s="1">
        <v>45778</v>
      </c>
      <c r="J1364" t="s">
        <v>5</v>
      </c>
      <c r="K1364" t="s">
        <v>4</v>
      </c>
      <c r="L1364">
        <v>1</v>
      </c>
      <c r="M1364" t="s">
        <v>7</v>
      </c>
      <c r="N1364" t="s">
        <v>8</v>
      </c>
      <c r="O1364" t="s">
        <v>4</v>
      </c>
      <c r="P1364" t="s">
        <v>9</v>
      </c>
      <c r="Q1364">
        <v>2</v>
      </c>
      <c r="R1364" t="s">
        <v>10</v>
      </c>
      <c r="S1364" t="s">
        <v>11</v>
      </c>
      <c r="T1364">
        <v>6</v>
      </c>
      <c r="U1364" t="s">
        <v>12</v>
      </c>
      <c r="V1364">
        <v>100</v>
      </c>
      <c r="W1364">
        <v>50054</v>
      </c>
      <c r="X1364" s="1">
        <v>45778</v>
      </c>
      <c r="Y1364" t="s">
        <v>13</v>
      </c>
      <c r="AE1364" s="3">
        <v>0</v>
      </c>
    </row>
    <row r="1365" spans="1:33" x14ac:dyDescent="0.35">
      <c r="A1365" s="1">
        <v>45972</v>
      </c>
      <c r="B1365" t="s">
        <v>26</v>
      </c>
      <c r="C1365" t="s">
        <v>1</v>
      </c>
      <c r="D1365">
        <v>2</v>
      </c>
      <c r="E1365" t="s">
        <v>27</v>
      </c>
      <c r="F1365" t="s">
        <v>28</v>
      </c>
      <c r="G1365" t="s">
        <v>4</v>
      </c>
      <c r="H1365">
        <v>24</v>
      </c>
      <c r="I1365" s="1">
        <v>45778</v>
      </c>
      <c r="J1365" t="s">
        <v>13</v>
      </c>
      <c r="K1365" t="s">
        <v>6</v>
      </c>
      <c r="L1365">
        <v>1</v>
      </c>
      <c r="M1365" t="s">
        <v>7</v>
      </c>
      <c r="N1365" t="s">
        <v>8</v>
      </c>
      <c r="O1365" t="s">
        <v>4</v>
      </c>
      <c r="P1365" t="s">
        <v>9</v>
      </c>
      <c r="Q1365">
        <v>2</v>
      </c>
      <c r="R1365" t="s">
        <v>10</v>
      </c>
      <c r="S1365" t="s">
        <v>11</v>
      </c>
      <c r="T1365">
        <v>6</v>
      </c>
      <c r="U1365" t="s">
        <v>12</v>
      </c>
      <c r="V1365">
        <v>100</v>
      </c>
      <c r="W1365">
        <v>7060</v>
      </c>
      <c r="X1365" s="1">
        <v>45778</v>
      </c>
      <c r="Y1365" t="s">
        <v>13</v>
      </c>
      <c r="AE1365" s="3">
        <v>235.333333333333</v>
      </c>
    </row>
    <row r="1366" spans="1:33" x14ac:dyDescent="0.35">
      <c r="A1366" s="1">
        <v>45972</v>
      </c>
      <c r="B1366" t="s">
        <v>29</v>
      </c>
      <c r="C1366">
        <v>0</v>
      </c>
      <c r="D1366">
        <v>2</v>
      </c>
      <c r="E1366" t="s">
        <v>30</v>
      </c>
      <c r="F1366" t="s">
        <v>31</v>
      </c>
      <c r="G1366" t="s">
        <v>4</v>
      </c>
      <c r="H1366">
        <v>24</v>
      </c>
      <c r="I1366" s="1">
        <v>45778</v>
      </c>
      <c r="J1366" t="s">
        <v>13</v>
      </c>
      <c r="K1366" t="s">
        <v>4</v>
      </c>
      <c r="L1366">
        <v>6</v>
      </c>
      <c r="M1366" t="s">
        <v>7</v>
      </c>
      <c r="N1366" t="s">
        <v>8</v>
      </c>
      <c r="O1366" t="s">
        <v>4</v>
      </c>
      <c r="P1366" t="s">
        <v>9</v>
      </c>
      <c r="Q1366">
        <v>2</v>
      </c>
      <c r="R1366" t="s">
        <v>10</v>
      </c>
      <c r="S1366" t="s">
        <v>11</v>
      </c>
      <c r="T1366">
        <v>6</v>
      </c>
      <c r="U1366" t="s">
        <v>12</v>
      </c>
      <c r="V1366">
        <v>100</v>
      </c>
      <c r="W1366">
        <v>290</v>
      </c>
      <c r="X1366" s="1">
        <v>45778</v>
      </c>
      <c r="Y1366" t="s">
        <v>13</v>
      </c>
      <c r="AE1366" s="3">
        <v>58</v>
      </c>
      <c r="AF1366">
        <f>W1366*L1366</f>
        <v>1740</v>
      </c>
      <c r="AG1366" t="s">
        <v>63</v>
      </c>
    </row>
    <row r="1367" spans="1:33" x14ac:dyDescent="0.35">
      <c r="A1367" s="1">
        <v>45973</v>
      </c>
      <c r="B1367" t="s">
        <v>0</v>
      </c>
      <c r="C1367" t="s">
        <v>1</v>
      </c>
      <c r="D1367">
        <v>2</v>
      </c>
      <c r="E1367" t="s">
        <v>2</v>
      </c>
      <c r="F1367" t="s">
        <v>3</v>
      </c>
      <c r="G1367" t="s">
        <v>4</v>
      </c>
      <c r="H1367">
        <v>24</v>
      </c>
      <c r="I1367" s="1">
        <v>45778</v>
      </c>
      <c r="J1367" t="s">
        <v>5</v>
      </c>
      <c r="K1367" t="s">
        <v>6</v>
      </c>
      <c r="L1367">
        <v>1</v>
      </c>
      <c r="M1367" t="s">
        <v>7</v>
      </c>
      <c r="N1367" t="s">
        <v>8</v>
      </c>
      <c r="O1367" t="s">
        <v>4</v>
      </c>
      <c r="P1367" t="s">
        <v>9</v>
      </c>
      <c r="Q1367">
        <v>2</v>
      </c>
      <c r="R1367" t="s">
        <v>10</v>
      </c>
      <c r="S1367" t="s">
        <v>11</v>
      </c>
      <c r="T1367">
        <v>6</v>
      </c>
      <c r="U1367" t="s">
        <v>12</v>
      </c>
      <c r="V1367">
        <v>100</v>
      </c>
      <c r="W1367">
        <v>7951.9999895199999</v>
      </c>
      <c r="X1367" s="1">
        <v>45778</v>
      </c>
      <c r="Y1367" t="s">
        <v>13</v>
      </c>
      <c r="AE1367" s="3">
        <v>0</v>
      </c>
    </row>
    <row r="1368" spans="1:33" x14ac:dyDescent="0.35">
      <c r="A1368" s="1">
        <v>45973</v>
      </c>
      <c r="B1368" t="s">
        <v>14</v>
      </c>
      <c r="C1368" t="s">
        <v>15</v>
      </c>
      <c r="D1368">
        <v>2</v>
      </c>
      <c r="E1368" t="s">
        <v>16</v>
      </c>
      <c r="G1368" t="s">
        <v>4</v>
      </c>
      <c r="H1368">
        <v>24</v>
      </c>
      <c r="I1368" s="1">
        <v>45778</v>
      </c>
      <c r="J1368" t="s">
        <v>13</v>
      </c>
      <c r="K1368" t="s">
        <v>4</v>
      </c>
      <c r="L1368">
        <v>1</v>
      </c>
      <c r="M1368" t="s">
        <v>7</v>
      </c>
      <c r="N1368" t="s">
        <v>8</v>
      </c>
      <c r="O1368" t="s">
        <v>4</v>
      </c>
      <c r="P1368" t="s">
        <v>9</v>
      </c>
      <c r="Q1368">
        <v>2</v>
      </c>
      <c r="R1368" t="s">
        <v>10</v>
      </c>
      <c r="S1368" t="s">
        <v>11</v>
      </c>
      <c r="T1368">
        <v>6</v>
      </c>
      <c r="U1368" t="s">
        <v>12</v>
      </c>
      <c r="V1368">
        <v>100</v>
      </c>
      <c r="W1368">
        <v>290</v>
      </c>
      <c r="X1368" s="1">
        <v>45778</v>
      </c>
      <c r="Y1368" t="s">
        <v>13</v>
      </c>
      <c r="AE1368" s="3">
        <v>2.9</v>
      </c>
    </row>
    <row r="1369" spans="1:33" x14ac:dyDescent="0.35">
      <c r="A1369" s="1">
        <v>45973</v>
      </c>
      <c r="B1369" t="s">
        <v>17</v>
      </c>
      <c r="C1369" t="s">
        <v>18</v>
      </c>
      <c r="D1369">
        <v>2</v>
      </c>
      <c r="E1369" s="2" t="s">
        <v>19</v>
      </c>
      <c r="F1369" t="s">
        <v>20</v>
      </c>
      <c r="G1369" t="s">
        <v>4</v>
      </c>
      <c r="H1369">
        <v>24</v>
      </c>
      <c r="I1369" s="1">
        <v>45778</v>
      </c>
      <c r="J1369" t="s">
        <v>13</v>
      </c>
      <c r="K1369" t="s">
        <v>6</v>
      </c>
      <c r="L1369">
        <v>1</v>
      </c>
      <c r="M1369" t="s">
        <v>7</v>
      </c>
      <c r="N1369" t="s">
        <v>8</v>
      </c>
      <c r="O1369" t="s">
        <v>4</v>
      </c>
      <c r="P1369" t="s">
        <v>9</v>
      </c>
      <c r="Q1369">
        <v>2</v>
      </c>
      <c r="R1369" t="s">
        <v>10</v>
      </c>
      <c r="S1369" t="s">
        <v>11</v>
      </c>
      <c r="T1369">
        <v>6</v>
      </c>
      <c r="U1369" t="s">
        <v>12</v>
      </c>
      <c r="V1369">
        <v>100</v>
      </c>
      <c r="W1369">
        <v>100370</v>
      </c>
      <c r="X1369" s="1">
        <v>45778</v>
      </c>
      <c r="Y1369" t="s">
        <v>13</v>
      </c>
      <c r="AE1369" s="3">
        <v>1933.53333417666</v>
      </c>
    </row>
    <row r="1370" spans="1:33" x14ac:dyDescent="0.35">
      <c r="A1370" s="1">
        <v>45973</v>
      </c>
      <c r="B1370" t="s">
        <v>21</v>
      </c>
      <c r="C1370" t="s">
        <v>1</v>
      </c>
      <c r="D1370">
        <v>2</v>
      </c>
      <c r="E1370" t="s">
        <v>22</v>
      </c>
      <c r="G1370" t="s">
        <v>4</v>
      </c>
      <c r="H1370">
        <v>24</v>
      </c>
      <c r="I1370" s="1">
        <v>45778</v>
      </c>
      <c r="J1370" t="s">
        <v>13</v>
      </c>
      <c r="K1370" t="s">
        <v>6</v>
      </c>
      <c r="L1370">
        <v>1</v>
      </c>
      <c r="M1370" t="s">
        <v>7</v>
      </c>
      <c r="N1370" t="s">
        <v>8</v>
      </c>
      <c r="O1370" t="s">
        <v>4</v>
      </c>
      <c r="P1370" t="s">
        <v>9</v>
      </c>
      <c r="Q1370">
        <v>2</v>
      </c>
      <c r="R1370" t="s">
        <v>10</v>
      </c>
      <c r="S1370" t="s">
        <v>11</v>
      </c>
      <c r="T1370">
        <v>6</v>
      </c>
      <c r="U1370" t="s">
        <v>12</v>
      </c>
      <c r="V1370">
        <v>100</v>
      </c>
      <c r="W1370">
        <v>50172.000082079998</v>
      </c>
      <c r="X1370" s="1">
        <v>45778</v>
      </c>
      <c r="Y1370" t="s">
        <v>13</v>
      </c>
      <c r="AE1370" s="3">
        <v>1672.400002736</v>
      </c>
    </row>
    <row r="1371" spans="1:33" x14ac:dyDescent="0.35">
      <c r="A1371" s="1">
        <v>45973</v>
      </c>
      <c r="B1371" t="s">
        <v>23</v>
      </c>
      <c r="C1371" t="s">
        <v>1</v>
      </c>
      <c r="D1371">
        <v>2</v>
      </c>
      <c r="E1371" t="s">
        <v>24</v>
      </c>
      <c r="F1371" t="s">
        <v>25</v>
      </c>
      <c r="G1371" t="s">
        <v>4</v>
      </c>
      <c r="H1371">
        <v>24</v>
      </c>
      <c r="I1371" s="1">
        <v>45778</v>
      </c>
      <c r="J1371" t="s">
        <v>5</v>
      </c>
      <c r="K1371" t="s">
        <v>4</v>
      </c>
      <c r="L1371">
        <v>1</v>
      </c>
      <c r="M1371" t="s">
        <v>7</v>
      </c>
      <c r="N1371" t="s">
        <v>8</v>
      </c>
      <c r="O1371" t="s">
        <v>4</v>
      </c>
      <c r="P1371" t="s">
        <v>9</v>
      </c>
      <c r="Q1371">
        <v>2</v>
      </c>
      <c r="R1371" t="s">
        <v>10</v>
      </c>
      <c r="S1371" t="s">
        <v>11</v>
      </c>
      <c r="T1371">
        <v>6</v>
      </c>
      <c r="U1371" t="s">
        <v>12</v>
      </c>
      <c r="V1371">
        <v>100</v>
      </c>
      <c r="W1371">
        <v>50054</v>
      </c>
      <c r="X1371" s="1">
        <v>45778</v>
      </c>
      <c r="Y1371" t="s">
        <v>13</v>
      </c>
      <c r="AE1371" s="3">
        <v>0</v>
      </c>
    </row>
    <row r="1372" spans="1:33" x14ac:dyDescent="0.35">
      <c r="A1372" s="1">
        <v>45973</v>
      </c>
      <c r="B1372" t="s">
        <v>26</v>
      </c>
      <c r="C1372" t="s">
        <v>1</v>
      </c>
      <c r="D1372">
        <v>2</v>
      </c>
      <c r="E1372" t="s">
        <v>27</v>
      </c>
      <c r="F1372" t="s">
        <v>28</v>
      </c>
      <c r="G1372" t="s">
        <v>4</v>
      </c>
      <c r="H1372">
        <v>24</v>
      </c>
      <c r="I1372" s="1">
        <v>45778</v>
      </c>
      <c r="J1372" t="s">
        <v>13</v>
      </c>
      <c r="K1372" t="s">
        <v>6</v>
      </c>
      <c r="L1372">
        <v>1</v>
      </c>
      <c r="M1372" t="s">
        <v>7</v>
      </c>
      <c r="N1372" t="s">
        <v>8</v>
      </c>
      <c r="O1372" t="s">
        <v>4</v>
      </c>
      <c r="P1372" t="s">
        <v>9</v>
      </c>
      <c r="Q1372">
        <v>2</v>
      </c>
      <c r="R1372" t="s">
        <v>10</v>
      </c>
      <c r="S1372" t="s">
        <v>11</v>
      </c>
      <c r="T1372">
        <v>6</v>
      </c>
      <c r="U1372" t="s">
        <v>12</v>
      </c>
      <c r="V1372">
        <v>100</v>
      </c>
      <c r="W1372">
        <v>7060</v>
      </c>
      <c r="X1372" s="1">
        <v>45778</v>
      </c>
      <c r="Y1372" t="s">
        <v>13</v>
      </c>
      <c r="AE1372" s="3">
        <v>235.333333333333</v>
      </c>
    </row>
    <row r="1373" spans="1:33" x14ac:dyDescent="0.35">
      <c r="A1373" s="1">
        <v>45973</v>
      </c>
      <c r="B1373" t="s">
        <v>29</v>
      </c>
      <c r="C1373">
        <v>0</v>
      </c>
      <c r="D1373">
        <v>2</v>
      </c>
      <c r="E1373" t="s">
        <v>30</v>
      </c>
      <c r="F1373" t="s">
        <v>31</v>
      </c>
      <c r="G1373" t="s">
        <v>4</v>
      </c>
      <c r="H1373">
        <v>24</v>
      </c>
      <c r="I1373" s="1">
        <v>45778</v>
      </c>
      <c r="J1373" t="s">
        <v>13</v>
      </c>
      <c r="K1373" t="s">
        <v>4</v>
      </c>
      <c r="L1373">
        <v>6</v>
      </c>
      <c r="M1373" t="s">
        <v>7</v>
      </c>
      <c r="N1373" t="s">
        <v>8</v>
      </c>
      <c r="O1373" t="s">
        <v>4</v>
      </c>
      <c r="P1373" t="s">
        <v>9</v>
      </c>
      <c r="Q1373">
        <v>2</v>
      </c>
      <c r="R1373" t="s">
        <v>10</v>
      </c>
      <c r="S1373" t="s">
        <v>11</v>
      </c>
      <c r="T1373">
        <v>6</v>
      </c>
      <c r="U1373" t="s">
        <v>12</v>
      </c>
      <c r="V1373">
        <v>100</v>
      </c>
      <c r="W1373">
        <v>290</v>
      </c>
      <c r="X1373" s="1">
        <v>45778</v>
      </c>
      <c r="Y1373" t="s">
        <v>13</v>
      </c>
      <c r="AE1373" s="3">
        <v>58</v>
      </c>
      <c r="AF1373">
        <f>W1373*L1373</f>
        <v>1740</v>
      </c>
      <c r="AG1373" t="s">
        <v>63</v>
      </c>
    </row>
    <row r="1374" spans="1:33" x14ac:dyDescent="0.35">
      <c r="A1374" s="1">
        <v>45974</v>
      </c>
      <c r="B1374" t="s">
        <v>0</v>
      </c>
      <c r="C1374" t="s">
        <v>1</v>
      </c>
      <c r="D1374">
        <v>2</v>
      </c>
      <c r="E1374" t="s">
        <v>2</v>
      </c>
      <c r="F1374" t="s">
        <v>3</v>
      </c>
      <c r="G1374" t="s">
        <v>4</v>
      </c>
      <c r="H1374">
        <v>24</v>
      </c>
      <c r="I1374" s="1">
        <v>45778</v>
      </c>
      <c r="J1374" t="s">
        <v>5</v>
      </c>
      <c r="K1374" t="s">
        <v>6</v>
      </c>
      <c r="L1374">
        <v>1</v>
      </c>
      <c r="M1374" t="s">
        <v>7</v>
      </c>
      <c r="N1374" t="s">
        <v>8</v>
      </c>
      <c r="O1374" t="s">
        <v>4</v>
      </c>
      <c r="P1374" t="s">
        <v>9</v>
      </c>
      <c r="Q1374">
        <v>2</v>
      </c>
      <c r="R1374" t="s">
        <v>10</v>
      </c>
      <c r="S1374" t="s">
        <v>11</v>
      </c>
      <c r="T1374">
        <v>6</v>
      </c>
      <c r="U1374" t="s">
        <v>12</v>
      </c>
      <c r="V1374">
        <v>100</v>
      </c>
      <c r="W1374">
        <v>7951.9999895199999</v>
      </c>
      <c r="X1374" s="1">
        <v>45778</v>
      </c>
      <c r="Y1374" t="s">
        <v>13</v>
      </c>
      <c r="AE1374" s="3">
        <v>0</v>
      </c>
    </row>
    <row r="1375" spans="1:33" x14ac:dyDescent="0.35">
      <c r="A1375" s="1">
        <v>45974</v>
      </c>
      <c r="B1375" t="s">
        <v>14</v>
      </c>
      <c r="C1375" t="s">
        <v>15</v>
      </c>
      <c r="D1375">
        <v>2</v>
      </c>
      <c r="E1375" t="s">
        <v>16</v>
      </c>
      <c r="G1375" t="s">
        <v>4</v>
      </c>
      <c r="H1375">
        <v>24</v>
      </c>
      <c r="I1375" s="1">
        <v>45778</v>
      </c>
      <c r="J1375" t="s">
        <v>13</v>
      </c>
      <c r="K1375" t="s">
        <v>4</v>
      </c>
      <c r="L1375">
        <v>1</v>
      </c>
      <c r="M1375" t="s">
        <v>7</v>
      </c>
      <c r="N1375" t="s">
        <v>8</v>
      </c>
      <c r="O1375" t="s">
        <v>4</v>
      </c>
      <c r="P1375" t="s">
        <v>9</v>
      </c>
      <c r="Q1375">
        <v>2</v>
      </c>
      <c r="R1375" t="s">
        <v>10</v>
      </c>
      <c r="S1375" t="s">
        <v>11</v>
      </c>
      <c r="T1375">
        <v>6</v>
      </c>
      <c r="U1375" t="s">
        <v>12</v>
      </c>
      <c r="V1375">
        <v>100</v>
      </c>
      <c r="W1375">
        <v>290</v>
      </c>
      <c r="X1375" s="1">
        <v>45778</v>
      </c>
      <c r="Y1375" t="s">
        <v>13</v>
      </c>
      <c r="AE1375" s="3">
        <v>2.9</v>
      </c>
    </row>
    <row r="1376" spans="1:33" x14ac:dyDescent="0.35">
      <c r="A1376" s="1">
        <v>45974</v>
      </c>
      <c r="B1376" t="s">
        <v>17</v>
      </c>
      <c r="C1376" t="s">
        <v>18</v>
      </c>
      <c r="D1376">
        <v>2</v>
      </c>
      <c r="E1376" s="2" t="s">
        <v>19</v>
      </c>
      <c r="F1376" t="s">
        <v>20</v>
      </c>
      <c r="G1376" t="s">
        <v>4</v>
      </c>
      <c r="H1376">
        <v>24</v>
      </c>
      <c r="I1376" s="1">
        <v>45778</v>
      </c>
      <c r="J1376" t="s">
        <v>13</v>
      </c>
      <c r="K1376" t="s">
        <v>6</v>
      </c>
      <c r="L1376">
        <v>1</v>
      </c>
      <c r="M1376" t="s">
        <v>7</v>
      </c>
      <c r="N1376" t="s">
        <v>8</v>
      </c>
      <c r="O1376" t="s">
        <v>4</v>
      </c>
      <c r="P1376" t="s">
        <v>9</v>
      </c>
      <c r="Q1376">
        <v>2</v>
      </c>
      <c r="R1376" t="s">
        <v>10</v>
      </c>
      <c r="S1376" t="s">
        <v>11</v>
      </c>
      <c r="T1376">
        <v>6</v>
      </c>
      <c r="U1376" t="s">
        <v>12</v>
      </c>
      <c r="V1376">
        <v>100</v>
      </c>
      <c r="W1376">
        <v>100370</v>
      </c>
      <c r="X1376" s="1">
        <v>45778</v>
      </c>
      <c r="Y1376" t="s">
        <v>13</v>
      </c>
      <c r="AE1376" s="3">
        <v>1933.53333417666</v>
      </c>
    </row>
    <row r="1377" spans="1:33" x14ac:dyDescent="0.35">
      <c r="A1377" s="1">
        <v>45974</v>
      </c>
      <c r="B1377" t="s">
        <v>21</v>
      </c>
      <c r="C1377" t="s">
        <v>1</v>
      </c>
      <c r="D1377">
        <v>2</v>
      </c>
      <c r="E1377" t="s">
        <v>22</v>
      </c>
      <c r="G1377" t="s">
        <v>4</v>
      </c>
      <c r="H1377">
        <v>24</v>
      </c>
      <c r="I1377" s="1">
        <v>45778</v>
      </c>
      <c r="J1377" t="s">
        <v>13</v>
      </c>
      <c r="K1377" t="s">
        <v>6</v>
      </c>
      <c r="L1377">
        <v>1</v>
      </c>
      <c r="M1377" t="s">
        <v>7</v>
      </c>
      <c r="N1377" t="s">
        <v>8</v>
      </c>
      <c r="O1377" t="s">
        <v>4</v>
      </c>
      <c r="P1377" t="s">
        <v>9</v>
      </c>
      <c r="Q1377">
        <v>2</v>
      </c>
      <c r="R1377" t="s">
        <v>10</v>
      </c>
      <c r="S1377" t="s">
        <v>11</v>
      </c>
      <c r="T1377">
        <v>6</v>
      </c>
      <c r="U1377" t="s">
        <v>12</v>
      </c>
      <c r="V1377">
        <v>100</v>
      </c>
      <c r="W1377">
        <v>50172.000082079998</v>
      </c>
      <c r="X1377" s="1">
        <v>45778</v>
      </c>
      <c r="Y1377" t="s">
        <v>13</v>
      </c>
      <c r="AE1377" s="3">
        <v>1672.400002736</v>
      </c>
    </row>
    <row r="1378" spans="1:33" x14ac:dyDescent="0.35">
      <c r="A1378" s="1">
        <v>45974</v>
      </c>
      <c r="B1378" t="s">
        <v>23</v>
      </c>
      <c r="C1378" t="s">
        <v>1</v>
      </c>
      <c r="D1378">
        <v>2</v>
      </c>
      <c r="E1378" t="s">
        <v>24</v>
      </c>
      <c r="F1378" t="s">
        <v>25</v>
      </c>
      <c r="G1378" t="s">
        <v>4</v>
      </c>
      <c r="H1378">
        <v>24</v>
      </c>
      <c r="I1378" s="1">
        <v>45778</v>
      </c>
      <c r="J1378" t="s">
        <v>5</v>
      </c>
      <c r="K1378" t="s">
        <v>4</v>
      </c>
      <c r="L1378">
        <v>1</v>
      </c>
      <c r="M1378" t="s">
        <v>7</v>
      </c>
      <c r="N1378" t="s">
        <v>8</v>
      </c>
      <c r="O1378" t="s">
        <v>4</v>
      </c>
      <c r="P1378" t="s">
        <v>9</v>
      </c>
      <c r="Q1378">
        <v>2</v>
      </c>
      <c r="R1378" t="s">
        <v>10</v>
      </c>
      <c r="S1378" t="s">
        <v>11</v>
      </c>
      <c r="T1378">
        <v>6</v>
      </c>
      <c r="U1378" t="s">
        <v>12</v>
      </c>
      <c r="V1378">
        <v>100</v>
      </c>
      <c r="W1378">
        <v>50054</v>
      </c>
      <c r="X1378" s="1">
        <v>45778</v>
      </c>
      <c r="Y1378" t="s">
        <v>13</v>
      </c>
      <c r="AE1378" s="3">
        <v>0</v>
      </c>
    </row>
    <row r="1379" spans="1:33" x14ac:dyDescent="0.35">
      <c r="A1379" s="1">
        <v>45974</v>
      </c>
      <c r="B1379" t="s">
        <v>26</v>
      </c>
      <c r="C1379" t="s">
        <v>1</v>
      </c>
      <c r="D1379">
        <v>2</v>
      </c>
      <c r="E1379" t="s">
        <v>27</v>
      </c>
      <c r="F1379" t="s">
        <v>28</v>
      </c>
      <c r="G1379" t="s">
        <v>4</v>
      </c>
      <c r="H1379">
        <v>24</v>
      </c>
      <c r="I1379" s="1">
        <v>45778</v>
      </c>
      <c r="J1379" t="s">
        <v>13</v>
      </c>
      <c r="K1379" t="s">
        <v>6</v>
      </c>
      <c r="L1379">
        <v>1</v>
      </c>
      <c r="M1379" t="s">
        <v>7</v>
      </c>
      <c r="N1379" t="s">
        <v>8</v>
      </c>
      <c r="O1379" t="s">
        <v>4</v>
      </c>
      <c r="P1379" t="s">
        <v>9</v>
      </c>
      <c r="Q1379">
        <v>2</v>
      </c>
      <c r="R1379" t="s">
        <v>10</v>
      </c>
      <c r="S1379" t="s">
        <v>11</v>
      </c>
      <c r="T1379">
        <v>6</v>
      </c>
      <c r="U1379" t="s">
        <v>12</v>
      </c>
      <c r="V1379">
        <v>100</v>
      </c>
      <c r="W1379">
        <v>7060</v>
      </c>
      <c r="X1379" s="1">
        <v>45778</v>
      </c>
      <c r="Y1379" t="s">
        <v>13</v>
      </c>
      <c r="AE1379" s="3">
        <v>235.333333333333</v>
      </c>
    </row>
    <row r="1380" spans="1:33" x14ac:dyDescent="0.35">
      <c r="A1380" s="1">
        <v>45974</v>
      </c>
      <c r="B1380" t="s">
        <v>29</v>
      </c>
      <c r="C1380">
        <v>0</v>
      </c>
      <c r="D1380">
        <v>2</v>
      </c>
      <c r="E1380" t="s">
        <v>30</v>
      </c>
      <c r="F1380" t="s">
        <v>31</v>
      </c>
      <c r="G1380" t="s">
        <v>4</v>
      </c>
      <c r="H1380">
        <v>24</v>
      </c>
      <c r="I1380" s="1">
        <v>45778</v>
      </c>
      <c r="J1380" t="s">
        <v>13</v>
      </c>
      <c r="K1380" t="s">
        <v>4</v>
      </c>
      <c r="L1380">
        <v>6</v>
      </c>
      <c r="M1380" t="s">
        <v>7</v>
      </c>
      <c r="N1380" t="s">
        <v>8</v>
      </c>
      <c r="O1380" t="s">
        <v>4</v>
      </c>
      <c r="P1380" t="s">
        <v>9</v>
      </c>
      <c r="Q1380">
        <v>2</v>
      </c>
      <c r="R1380" t="s">
        <v>10</v>
      </c>
      <c r="S1380" t="s">
        <v>11</v>
      </c>
      <c r="T1380">
        <v>6</v>
      </c>
      <c r="U1380" t="s">
        <v>12</v>
      </c>
      <c r="V1380">
        <v>100</v>
      </c>
      <c r="W1380">
        <v>290</v>
      </c>
      <c r="X1380" s="1">
        <v>45778</v>
      </c>
      <c r="Y1380" t="s">
        <v>13</v>
      </c>
      <c r="AE1380" s="3">
        <v>58</v>
      </c>
      <c r="AF1380">
        <f>W1380*L1380</f>
        <v>1740</v>
      </c>
      <c r="AG1380" t="s">
        <v>63</v>
      </c>
    </row>
    <row r="1381" spans="1:33" x14ac:dyDescent="0.35">
      <c r="A1381" s="1">
        <v>45975</v>
      </c>
      <c r="B1381" t="s">
        <v>0</v>
      </c>
      <c r="C1381" t="s">
        <v>1</v>
      </c>
      <c r="D1381">
        <v>2</v>
      </c>
      <c r="E1381" t="s">
        <v>2</v>
      </c>
      <c r="F1381" t="s">
        <v>3</v>
      </c>
      <c r="G1381" t="s">
        <v>4</v>
      </c>
      <c r="H1381">
        <v>24</v>
      </c>
      <c r="I1381" s="1">
        <v>45778</v>
      </c>
      <c r="J1381" t="s">
        <v>5</v>
      </c>
      <c r="K1381" t="s">
        <v>6</v>
      </c>
      <c r="L1381">
        <v>1</v>
      </c>
      <c r="M1381" t="s">
        <v>7</v>
      </c>
      <c r="N1381" t="s">
        <v>8</v>
      </c>
      <c r="O1381" t="s">
        <v>4</v>
      </c>
      <c r="P1381" t="s">
        <v>9</v>
      </c>
      <c r="Q1381">
        <v>2</v>
      </c>
      <c r="R1381" t="s">
        <v>10</v>
      </c>
      <c r="S1381" t="s">
        <v>11</v>
      </c>
      <c r="T1381">
        <v>6</v>
      </c>
      <c r="U1381" t="s">
        <v>12</v>
      </c>
      <c r="V1381">
        <v>100</v>
      </c>
      <c r="W1381">
        <v>7951.9999895199999</v>
      </c>
      <c r="X1381" s="1">
        <v>45778</v>
      </c>
      <c r="Y1381" t="s">
        <v>13</v>
      </c>
      <c r="AE1381" s="3">
        <v>0</v>
      </c>
    </row>
    <row r="1382" spans="1:33" x14ac:dyDescent="0.35">
      <c r="A1382" s="1">
        <v>45975</v>
      </c>
      <c r="B1382" t="s">
        <v>14</v>
      </c>
      <c r="C1382" t="s">
        <v>15</v>
      </c>
      <c r="D1382">
        <v>2</v>
      </c>
      <c r="E1382" t="s">
        <v>16</v>
      </c>
      <c r="G1382" t="s">
        <v>4</v>
      </c>
      <c r="H1382">
        <v>24</v>
      </c>
      <c r="I1382" s="1">
        <v>45778</v>
      </c>
      <c r="J1382" t="s">
        <v>13</v>
      </c>
      <c r="K1382" t="s">
        <v>4</v>
      </c>
      <c r="L1382">
        <v>1</v>
      </c>
      <c r="M1382" t="s">
        <v>7</v>
      </c>
      <c r="N1382" t="s">
        <v>8</v>
      </c>
      <c r="O1382" t="s">
        <v>4</v>
      </c>
      <c r="P1382" t="s">
        <v>9</v>
      </c>
      <c r="Q1382">
        <v>2</v>
      </c>
      <c r="R1382" t="s">
        <v>10</v>
      </c>
      <c r="S1382" t="s">
        <v>11</v>
      </c>
      <c r="T1382">
        <v>6</v>
      </c>
      <c r="U1382" t="s">
        <v>12</v>
      </c>
      <c r="V1382">
        <v>100</v>
      </c>
      <c r="W1382">
        <v>290</v>
      </c>
      <c r="X1382" s="1">
        <v>45778</v>
      </c>
      <c r="Y1382" t="s">
        <v>13</v>
      </c>
      <c r="AE1382" s="3">
        <v>2.9</v>
      </c>
    </row>
    <row r="1383" spans="1:33" x14ac:dyDescent="0.35">
      <c r="A1383" s="1">
        <v>45975</v>
      </c>
      <c r="B1383" t="s">
        <v>17</v>
      </c>
      <c r="C1383" t="s">
        <v>18</v>
      </c>
      <c r="D1383">
        <v>2</v>
      </c>
      <c r="E1383" s="2" t="s">
        <v>19</v>
      </c>
      <c r="F1383" t="s">
        <v>20</v>
      </c>
      <c r="G1383" t="s">
        <v>4</v>
      </c>
      <c r="H1383">
        <v>24</v>
      </c>
      <c r="I1383" s="1">
        <v>45778</v>
      </c>
      <c r="J1383" t="s">
        <v>13</v>
      </c>
      <c r="K1383" t="s">
        <v>6</v>
      </c>
      <c r="L1383">
        <v>1</v>
      </c>
      <c r="M1383" t="s">
        <v>7</v>
      </c>
      <c r="N1383" t="s">
        <v>8</v>
      </c>
      <c r="O1383" t="s">
        <v>4</v>
      </c>
      <c r="P1383" t="s">
        <v>9</v>
      </c>
      <c r="Q1383">
        <v>2</v>
      </c>
      <c r="R1383" t="s">
        <v>10</v>
      </c>
      <c r="S1383" t="s">
        <v>11</v>
      </c>
      <c r="T1383">
        <v>6</v>
      </c>
      <c r="U1383" t="s">
        <v>12</v>
      </c>
      <c r="V1383">
        <v>100</v>
      </c>
      <c r="W1383">
        <v>100370</v>
      </c>
      <c r="X1383" s="1">
        <v>45778</v>
      </c>
      <c r="Y1383" t="s">
        <v>13</v>
      </c>
      <c r="AE1383" s="3">
        <v>1933.53333417666</v>
      </c>
    </row>
    <row r="1384" spans="1:33" x14ac:dyDescent="0.35">
      <c r="A1384" s="1">
        <v>45975</v>
      </c>
      <c r="B1384" t="s">
        <v>21</v>
      </c>
      <c r="C1384" t="s">
        <v>1</v>
      </c>
      <c r="D1384">
        <v>2</v>
      </c>
      <c r="E1384" t="s">
        <v>22</v>
      </c>
      <c r="G1384" t="s">
        <v>4</v>
      </c>
      <c r="H1384">
        <v>24</v>
      </c>
      <c r="I1384" s="1">
        <v>45778</v>
      </c>
      <c r="J1384" t="s">
        <v>13</v>
      </c>
      <c r="K1384" t="s">
        <v>6</v>
      </c>
      <c r="L1384">
        <v>1</v>
      </c>
      <c r="M1384" t="s">
        <v>7</v>
      </c>
      <c r="N1384" t="s">
        <v>8</v>
      </c>
      <c r="O1384" t="s">
        <v>4</v>
      </c>
      <c r="P1384" t="s">
        <v>9</v>
      </c>
      <c r="Q1384">
        <v>2</v>
      </c>
      <c r="R1384" t="s">
        <v>10</v>
      </c>
      <c r="S1384" t="s">
        <v>11</v>
      </c>
      <c r="T1384">
        <v>6</v>
      </c>
      <c r="U1384" t="s">
        <v>12</v>
      </c>
      <c r="V1384">
        <v>100</v>
      </c>
      <c r="W1384">
        <v>50172.000082079998</v>
      </c>
      <c r="X1384" s="1">
        <v>45778</v>
      </c>
      <c r="Y1384" t="s">
        <v>13</v>
      </c>
      <c r="AE1384" s="3">
        <v>1672.400002736</v>
      </c>
    </row>
    <row r="1385" spans="1:33" x14ac:dyDescent="0.35">
      <c r="A1385" s="1">
        <v>45975</v>
      </c>
      <c r="B1385" t="s">
        <v>23</v>
      </c>
      <c r="C1385" t="s">
        <v>1</v>
      </c>
      <c r="D1385">
        <v>2</v>
      </c>
      <c r="E1385" t="s">
        <v>24</v>
      </c>
      <c r="F1385" t="s">
        <v>25</v>
      </c>
      <c r="G1385" t="s">
        <v>4</v>
      </c>
      <c r="H1385">
        <v>24</v>
      </c>
      <c r="I1385" s="1">
        <v>45778</v>
      </c>
      <c r="J1385" t="s">
        <v>5</v>
      </c>
      <c r="K1385" t="s">
        <v>4</v>
      </c>
      <c r="L1385">
        <v>1</v>
      </c>
      <c r="M1385" t="s">
        <v>7</v>
      </c>
      <c r="N1385" t="s">
        <v>8</v>
      </c>
      <c r="O1385" t="s">
        <v>4</v>
      </c>
      <c r="P1385" t="s">
        <v>9</v>
      </c>
      <c r="Q1385">
        <v>2</v>
      </c>
      <c r="R1385" t="s">
        <v>10</v>
      </c>
      <c r="S1385" t="s">
        <v>11</v>
      </c>
      <c r="T1385">
        <v>6</v>
      </c>
      <c r="U1385" t="s">
        <v>12</v>
      </c>
      <c r="V1385">
        <v>100</v>
      </c>
      <c r="W1385">
        <v>50054</v>
      </c>
      <c r="X1385" s="1">
        <v>45778</v>
      </c>
      <c r="Y1385" t="s">
        <v>13</v>
      </c>
      <c r="AE1385" s="3">
        <v>0</v>
      </c>
    </row>
    <row r="1386" spans="1:33" x14ac:dyDescent="0.35">
      <c r="A1386" s="1">
        <v>45975</v>
      </c>
      <c r="B1386" t="s">
        <v>26</v>
      </c>
      <c r="C1386" t="s">
        <v>1</v>
      </c>
      <c r="D1386">
        <v>2</v>
      </c>
      <c r="E1386" t="s">
        <v>27</v>
      </c>
      <c r="F1386" t="s">
        <v>28</v>
      </c>
      <c r="G1386" t="s">
        <v>4</v>
      </c>
      <c r="H1386">
        <v>24</v>
      </c>
      <c r="I1386" s="1">
        <v>45778</v>
      </c>
      <c r="J1386" t="s">
        <v>13</v>
      </c>
      <c r="K1386" t="s">
        <v>6</v>
      </c>
      <c r="L1386">
        <v>1</v>
      </c>
      <c r="M1386" t="s">
        <v>7</v>
      </c>
      <c r="N1386" t="s">
        <v>8</v>
      </c>
      <c r="O1386" t="s">
        <v>4</v>
      </c>
      <c r="P1386" t="s">
        <v>9</v>
      </c>
      <c r="Q1386">
        <v>2</v>
      </c>
      <c r="R1386" t="s">
        <v>10</v>
      </c>
      <c r="S1386" t="s">
        <v>11</v>
      </c>
      <c r="T1386">
        <v>6</v>
      </c>
      <c r="U1386" t="s">
        <v>12</v>
      </c>
      <c r="V1386">
        <v>100</v>
      </c>
      <c r="W1386">
        <v>7060</v>
      </c>
      <c r="X1386" s="1">
        <v>45778</v>
      </c>
      <c r="Y1386" t="s">
        <v>13</v>
      </c>
      <c r="AE1386" s="3">
        <v>235.333333333333</v>
      </c>
    </row>
    <row r="1387" spans="1:33" x14ac:dyDescent="0.35">
      <c r="A1387" s="1">
        <v>45975</v>
      </c>
      <c r="B1387" t="s">
        <v>29</v>
      </c>
      <c r="C1387">
        <v>0</v>
      </c>
      <c r="D1387">
        <v>2</v>
      </c>
      <c r="E1387" t="s">
        <v>30</v>
      </c>
      <c r="F1387" t="s">
        <v>31</v>
      </c>
      <c r="G1387" t="s">
        <v>4</v>
      </c>
      <c r="H1387">
        <v>24</v>
      </c>
      <c r="I1387" s="1">
        <v>45778</v>
      </c>
      <c r="J1387" t="s">
        <v>13</v>
      </c>
      <c r="K1387" t="s">
        <v>4</v>
      </c>
      <c r="L1387">
        <v>6</v>
      </c>
      <c r="M1387" t="s">
        <v>7</v>
      </c>
      <c r="N1387" t="s">
        <v>8</v>
      </c>
      <c r="O1387" t="s">
        <v>4</v>
      </c>
      <c r="P1387" t="s">
        <v>9</v>
      </c>
      <c r="Q1387">
        <v>2</v>
      </c>
      <c r="R1387" t="s">
        <v>10</v>
      </c>
      <c r="S1387" t="s">
        <v>11</v>
      </c>
      <c r="T1387">
        <v>6</v>
      </c>
      <c r="U1387" t="s">
        <v>12</v>
      </c>
      <c r="V1387">
        <v>100</v>
      </c>
      <c r="W1387">
        <v>290</v>
      </c>
      <c r="X1387" s="1">
        <v>45778</v>
      </c>
      <c r="Y1387" t="s">
        <v>13</v>
      </c>
      <c r="AE1387" s="3">
        <v>58</v>
      </c>
      <c r="AF1387">
        <f>W1387*L1387</f>
        <v>1740</v>
      </c>
      <c r="AG1387" t="s">
        <v>63</v>
      </c>
    </row>
    <row r="1388" spans="1:33" x14ac:dyDescent="0.35">
      <c r="A1388" s="1">
        <v>45976</v>
      </c>
      <c r="B1388" t="s">
        <v>0</v>
      </c>
      <c r="C1388" t="s">
        <v>1</v>
      </c>
      <c r="D1388">
        <v>2</v>
      </c>
      <c r="E1388" t="s">
        <v>2</v>
      </c>
      <c r="F1388" t="s">
        <v>3</v>
      </c>
      <c r="G1388" t="s">
        <v>4</v>
      </c>
      <c r="H1388">
        <v>24</v>
      </c>
      <c r="I1388" s="1">
        <v>45778</v>
      </c>
      <c r="J1388" t="s">
        <v>5</v>
      </c>
      <c r="K1388" t="s">
        <v>6</v>
      </c>
      <c r="L1388">
        <v>1</v>
      </c>
      <c r="M1388" t="s">
        <v>7</v>
      </c>
      <c r="N1388" t="s">
        <v>8</v>
      </c>
      <c r="O1388" t="s">
        <v>4</v>
      </c>
      <c r="P1388" t="s">
        <v>9</v>
      </c>
      <c r="Q1388">
        <v>2</v>
      </c>
      <c r="R1388" t="s">
        <v>10</v>
      </c>
      <c r="S1388" t="s">
        <v>11</v>
      </c>
      <c r="T1388">
        <v>6</v>
      </c>
      <c r="U1388" t="s">
        <v>12</v>
      </c>
      <c r="V1388">
        <v>100</v>
      </c>
      <c r="W1388">
        <v>7951.9999895199999</v>
      </c>
      <c r="X1388" s="1">
        <v>45778</v>
      </c>
      <c r="Y1388" t="s">
        <v>13</v>
      </c>
      <c r="AE1388" s="3">
        <v>0</v>
      </c>
    </row>
    <row r="1389" spans="1:33" x14ac:dyDescent="0.35">
      <c r="A1389" s="1">
        <v>45976</v>
      </c>
      <c r="B1389" t="s">
        <v>14</v>
      </c>
      <c r="C1389" t="s">
        <v>15</v>
      </c>
      <c r="D1389">
        <v>2</v>
      </c>
      <c r="E1389" t="s">
        <v>16</v>
      </c>
      <c r="G1389" t="s">
        <v>4</v>
      </c>
      <c r="H1389">
        <v>24</v>
      </c>
      <c r="I1389" s="1">
        <v>45778</v>
      </c>
      <c r="J1389" t="s">
        <v>13</v>
      </c>
      <c r="K1389" t="s">
        <v>4</v>
      </c>
      <c r="L1389">
        <v>1</v>
      </c>
      <c r="M1389" t="s">
        <v>7</v>
      </c>
      <c r="N1389" t="s">
        <v>8</v>
      </c>
      <c r="O1389" t="s">
        <v>4</v>
      </c>
      <c r="P1389" t="s">
        <v>9</v>
      </c>
      <c r="Q1389">
        <v>2</v>
      </c>
      <c r="R1389" t="s">
        <v>10</v>
      </c>
      <c r="S1389" t="s">
        <v>11</v>
      </c>
      <c r="T1389">
        <v>6</v>
      </c>
      <c r="U1389" t="s">
        <v>12</v>
      </c>
      <c r="V1389">
        <v>100</v>
      </c>
      <c r="W1389">
        <v>290</v>
      </c>
      <c r="X1389" s="1">
        <v>45778</v>
      </c>
      <c r="Y1389" t="s">
        <v>13</v>
      </c>
      <c r="AE1389" s="3">
        <v>2.9</v>
      </c>
    </row>
    <row r="1390" spans="1:33" x14ac:dyDescent="0.35">
      <c r="A1390" s="1">
        <v>45976</v>
      </c>
      <c r="B1390" t="s">
        <v>17</v>
      </c>
      <c r="C1390" t="s">
        <v>18</v>
      </c>
      <c r="D1390">
        <v>2</v>
      </c>
      <c r="E1390" s="2" t="s">
        <v>19</v>
      </c>
      <c r="F1390" t="s">
        <v>20</v>
      </c>
      <c r="G1390" t="s">
        <v>4</v>
      </c>
      <c r="H1390">
        <v>24</v>
      </c>
      <c r="I1390" s="1">
        <v>45778</v>
      </c>
      <c r="J1390" t="s">
        <v>13</v>
      </c>
      <c r="K1390" t="s">
        <v>6</v>
      </c>
      <c r="L1390">
        <v>1</v>
      </c>
      <c r="M1390" t="s">
        <v>7</v>
      </c>
      <c r="N1390" t="s">
        <v>8</v>
      </c>
      <c r="O1390" t="s">
        <v>4</v>
      </c>
      <c r="P1390" t="s">
        <v>9</v>
      </c>
      <c r="Q1390">
        <v>2</v>
      </c>
      <c r="R1390" t="s">
        <v>10</v>
      </c>
      <c r="S1390" t="s">
        <v>11</v>
      </c>
      <c r="T1390">
        <v>6</v>
      </c>
      <c r="U1390" t="s">
        <v>12</v>
      </c>
      <c r="V1390">
        <v>100</v>
      </c>
      <c r="W1390">
        <v>100370</v>
      </c>
      <c r="X1390" s="1">
        <v>45778</v>
      </c>
      <c r="Y1390" t="s">
        <v>13</v>
      </c>
      <c r="AE1390" s="3">
        <v>1933.53333417666</v>
      </c>
    </row>
    <row r="1391" spans="1:33" x14ac:dyDescent="0.35">
      <c r="A1391" s="1">
        <v>45976</v>
      </c>
      <c r="B1391" t="s">
        <v>21</v>
      </c>
      <c r="C1391" t="s">
        <v>1</v>
      </c>
      <c r="D1391">
        <v>2</v>
      </c>
      <c r="E1391" t="s">
        <v>22</v>
      </c>
      <c r="G1391" t="s">
        <v>4</v>
      </c>
      <c r="H1391">
        <v>24</v>
      </c>
      <c r="I1391" s="1">
        <v>45778</v>
      </c>
      <c r="J1391" t="s">
        <v>13</v>
      </c>
      <c r="K1391" t="s">
        <v>6</v>
      </c>
      <c r="L1391">
        <v>1</v>
      </c>
      <c r="M1391" t="s">
        <v>7</v>
      </c>
      <c r="N1391" t="s">
        <v>8</v>
      </c>
      <c r="O1391" t="s">
        <v>4</v>
      </c>
      <c r="P1391" t="s">
        <v>9</v>
      </c>
      <c r="Q1391">
        <v>2</v>
      </c>
      <c r="R1391" t="s">
        <v>10</v>
      </c>
      <c r="S1391" t="s">
        <v>11</v>
      </c>
      <c r="T1391">
        <v>6</v>
      </c>
      <c r="U1391" t="s">
        <v>12</v>
      </c>
      <c r="V1391">
        <v>100</v>
      </c>
      <c r="W1391">
        <v>50172.000082079998</v>
      </c>
      <c r="X1391" s="1">
        <v>45778</v>
      </c>
      <c r="Y1391" t="s">
        <v>13</v>
      </c>
      <c r="AE1391" s="3">
        <v>1672.400002736</v>
      </c>
    </row>
    <row r="1392" spans="1:33" x14ac:dyDescent="0.35">
      <c r="A1392" s="1">
        <v>45976</v>
      </c>
      <c r="B1392" t="s">
        <v>23</v>
      </c>
      <c r="C1392" t="s">
        <v>1</v>
      </c>
      <c r="D1392">
        <v>2</v>
      </c>
      <c r="E1392" t="s">
        <v>24</v>
      </c>
      <c r="F1392" t="s">
        <v>25</v>
      </c>
      <c r="G1392" t="s">
        <v>4</v>
      </c>
      <c r="H1392">
        <v>24</v>
      </c>
      <c r="I1392" s="1">
        <v>45778</v>
      </c>
      <c r="J1392" t="s">
        <v>5</v>
      </c>
      <c r="K1392" t="s">
        <v>4</v>
      </c>
      <c r="L1392">
        <v>1</v>
      </c>
      <c r="M1392" t="s">
        <v>7</v>
      </c>
      <c r="N1392" t="s">
        <v>8</v>
      </c>
      <c r="O1392" t="s">
        <v>4</v>
      </c>
      <c r="P1392" t="s">
        <v>9</v>
      </c>
      <c r="Q1392">
        <v>2</v>
      </c>
      <c r="R1392" t="s">
        <v>10</v>
      </c>
      <c r="S1392" t="s">
        <v>11</v>
      </c>
      <c r="T1392">
        <v>6</v>
      </c>
      <c r="U1392" t="s">
        <v>12</v>
      </c>
      <c r="V1392">
        <v>100</v>
      </c>
      <c r="W1392">
        <v>50054</v>
      </c>
      <c r="X1392" s="1">
        <v>45778</v>
      </c>
      <c r="Y1392" t="s">
        <v>13</v>
      </c>
      <c r="AE1392" s="3">
        <v>0</v>
      </c>
    </row>
    <row r="1393" spans="1:33" x14ac:dyDescent="0.35">
      <c r="A1393" s="1">
        <v>45976</v>
      </c>
      <c r="B1393" t="s">
        <v>26</v>
      </c>
      <c r="C1393" t="s">
        <v>1</v>
      </c>
      <c r="D1393">
        <v>2</v>
      </c>
      <c r="E1393" t="s">
        <v>27</v>
      </c>
      <c r="F1393" t="s">
        <v>28</v>
      </c>
      <c r="G1393" t="s">
        <v>4</v>
      </c>
      <c r="H1393">
        <v>24</v>
      </c>
      <c r="I1393" s="1">
        <v>45778</v>
      </c>
      <c r="J1393" t="s">
        <v>13</v>
      </c>
      <c r="K1393" t="s">
        <v>6</v>
      </c>
      <c r="L1393">
        <v>1</v>
      </c>
      <c r="M1393" t="s">
        <v>7</v>
      </c>
      <c r="N1393" t="s">
        <v>8</v>
      </c>
      <c r="O1393" t="s">
        <v>4</v>
      </c>
      <c r="P1393" t="s">
        <v>9</v>
      </c>
      <c r="Q1393">
        <v>2</v>
      </c>
      <c r="R1393" t="s">
        <v>10</v>
      </c>
      <c r="S1393" t="s">
        <v>11</v>
      </c>
      <c r="T1393">
        <v>6</v>
      </c>
      <c r="U1393" t="s">
        <v>12</v>
      </c>
      <c r="V1393">
        <v>100</v>
      </c>
      <c r="W1393">
        <v>7060</v>
      </c>
      <c r="X1393" s="1">
        <v>45778</v>
      </c>
      <c r="Y1393" t="s">
        <v>13</v>
      </c>
      <c r="AE1393" s="3">
        <v>235.333333333333</v>
      </c>
    </row>
    <row r="1394" spans="1:33" x14ac:dyDescent="0.35">
      <c r="A1394" s="1">
        <v>45976</v>
      </c>
      <c r="B1394" t="s">
        <v>29</v>
      </c>
      <c r="C1394">
        <v>0</v>
      </c>
      <c r="D1394">
        <v>2</v>
      </c>
      <c r="E1394" t="s">
        <v>30</v>
      </c>
      <c r="F1394" t="s">
        <v>31</v>
      </c>
      <c r="G1394" t="s">
        <v>4</v>
      </c>
      <c r="H1394">
        <v>24</v>
      </c>
      <c r="I1394" s="1">
        <v>45778</v>
      </c>
      <c r="J1394" t="s">
        <v>13</v>
      </c>
      <c r="K1394" t="s">
        <v>4</v>
      </c>
      <c r="L1394">
        <v>6</v>
      </c>
      <c r="M1394" t="s">
        <v>7</v>
      </c>
      <c r="N1394" t="s">
        <v>8</v>
      </c>
      <c r="O1394" t="s">
        <v>4</v>
      </c>
      <c r="P1394" t="s">
        <v>9</v>
      </c>
      <c r="Q1394">
        <v>2</v>
      </c>
      <c r="R1394" t="s">
        <v>10</v>
      </c>
      <c r="S1394" t="s">
        <v>11</v>
      </c>
      <c r="T1394">
        <v>6</v>
      </c>
      <c r="U1394" t="s">
        <v>12</v>
      </c>
      <c r="V1394">
        <v>100</v>
      </c>
      <c r="W1394">
        <v>290</v>
      </c>
      <c r="X1394" s="1">
        <v>45778</v>
      </c>
      <c r="Y1394" t="s">
        <v>13</v>
      </c>
      <c r="AE1394" s="3">
        <v>58</v>
      </c>
      <c r="AF1394">
        <f>W1394*L1394</f>
        <v>1740</v>
      </c>
      <c r="AG1394" t="s">
        <v>63</v>
      </c>
    </row>
    <row r="1395" spans="1:33" x14ac:dyDescent="0.35">
      <c r="A1395" s="1">
        <v>45977</v>
      </c>
      <c r="B1395" t="s">
        <v>0</v>
      </c>
      <c r="C1395" t="s">
        <v>1</v>
      </c>
      <c r="D1395">
        <v>2</v>
      </c>
      <c r="E1395" t="s">
        <v>2</v>
      </c>
      <c r="F1395" t="s">
        <v>3</v>
      </c>
      <c r="G1395" t="s">
        <v>4</v>
      </c>
      <c r="H1395">
        <v>24</v>
      </c>
      <c r="I1395" s="1">
        <v>45778</v>
      </c>
      <c r="J1395" t="s">
        <v>5</v>
      </c>
      <c r="K1395" t="s">
        <v>6</v>
      </c>
      <c r="L1395">
        <v>1</v>
      </c>
      <c r="M1395" t="s">
        <v>7</v>
      </c>
      <c r="N1395" t="s">
        <v>8</v>
      </c>
      <c r="O1395" t="s">
        <v>4</v>
      </c>
      <c r="P1395" t="s">
        <v>9</v>
      </c>
      <c r="Q1395">
        <v>2</v>
      </c>
      <c r="R1395" t="s">
        <v>10</v>
      </c>
      <c r="S1395" t="s">
        <v>11</v>
      </c>
      <c r="T1395">
        <v>6</v>
      </c>
      <c r="U1395" t="s">
        <v>12</v>
      </c>
      <c r="V1395">
        <v>100</v>
      </c>
      <c r="W1395">
        <v>7951.9999895199999</v>
      </c>
      <c r="X1395" s="1">
        <v>45778</v>
      </c>
      <c r="Y1395" t="s">
        <v>13</v>
      </c>
      <c r="AE1395" s="3">
        <v>0</v>
      </c>
    </row>
    <row r="1396" spans="1:33" x14ac:dyDescent="0.35">
      <c r="A1396" s="1">
        <v>45977</v>
      </c>
      <c r="B1396" t="s">
        <v>14</v>
      </c>
      <c r="C1396" t="s">
        <v>15</v>
      </c>
      <c r="D1396">
        <v>2</v>
      </c>
      <c r="E1396" t="s">
        <v>16</v>
      </c>
      <c r="G1396" t="s">
        <v>4</v>
      </c>
      <c r="H1396">
        <v>24</v>
      </c>
      <c r="I1396" s="1">
        <v>45778</v>
      </c>
      <c r="J1396" t="s">
        <v>13</v>
      </c>
      <c r="K1396" t="s">
        <v>4</v>
      </c>
      <c r="L1396">
        <v>1</v>
      </c>
      <c r="M1396" t="s">
        <v>7</v>
      </c>
      <c r="N1396" t="s">
        <v>8</v>
      </c>
      <c r="O1396" t="s">
        <v>4</v>
      </c>
      <c r="P1396" t="s">
        <v>9</v>
      </c>
      <c r="Q1396">
        <v>2</v>
      </c>
      <c r="R1396" t="s">
        <v>10</v>
      </c>
      <c r="S1396" t="s">
        <v>11</v>
      </c>
      <c r="T1396">
        <v>6</v>
      </c>
      <c r="U1396" t="s">
        <v>12</v>
      </c>
      <c r="V1396">
        <v>100</v>
      </c>
      <c r="W1396">
        <v>290</v>
      </c>
      <c r="X1396" s="1">
        <v>45778</v>
      </c>
      <c r="Y1396" t="s">
        <v>13</v>
      </c>
      <c r="AE1396" s="3">
        <v>2.9</v>
      </c>
    </row>
    <row r="1397" spans="1:33" x14ac:dyDescent="0.35">
      <c r="A1397" s="1">
        <v>45977</v>
      </c>
      <c r="B1397" t="s">
        <v>17</v>
      </c>
      <c r="C1397" t="s">
        <v>18</v>
      </c>
      <c r="D1397">
        <v>2</v>
      </c>
      <c r="E1397" s="2" t="s">
        <v>19</v>
      </c>
      <c r="F1397" t="s">
        <v>20</v>
      </c>
      <c r="G1397" t="s">
        <v>4</v>
      </c>
      <c r="H1397">
        <v>24</v>
      </c>
      <c r="I1397" s="1">
        <v>45778</v>
      </c>
      <c r="J1397" t="s">
        <v>13</v>
      </c>
      <c r="K1397" t="s">
        <v>6</v>
      </c>
      <c r="L1397">
        <v>1</v>
      </c>
      <c r="M1397" t="s">
        <v>7</v>
      </c>
      <c r="N1397" t="s">
        <v>8</v>
      </c>
      <c r="O1397" t="s">
        <v>4</v>
      </c>
      <c r="P1397" t="s">
        <v>9</v>
      </c>
      <c r="Q1397">
        <v>2</v>
      </c>
      <c r="R1397" t="s">
        <v>10</v>
      </c>
      <c r="S1397" t="s">
        <v>11</v>
      </c>
      <c r="T1397">
        <v>6</v>
      </c>
      <c r="U1397" t="s">
        <v>12</v>
      </c>
      <c r="V1397">
        <v>100</v>
      </c>
      <c r="W1397">
        <v>100370</v>
      </c>
      <c r="X1397" s="1">
        <v>45778</v>
      </c>
      <c r="Y1397" t="s">
        <v>13</v>
      </c>
      <c r="AE1397" s="3">
        <v>1933.53333417666</v>
      </c>
    </row>
    <row r="1398" spans="1:33" x14ac:dyDescent="0.35">
      <c r="A1398" s="1">
        <v>45977</v>
      </c>
      <c r="B1398" t="s">
        <v>21</v>
      </c>
      <c r="C1398" t="s">
        <v>1</v>
      </c>
      <c r="D1398">
        <v>2</v>
      </c>
      <c r="E1398" t="s">
        <v>22</v>
      </c>
      <c r="G1398" t="s">
        <v>4</v>
      </c>
      <c r="H1398">
        <v>24</v>
      </c>
      <c r="I1398" s="1">
        <v>45778</v>
      </c>
      <c r="J1398" t="s">
        <v>13</v>
      </c>
      <c r="K1398" t="s">
        <v>6</v>
      </c>
      <c r="L1398">
        <v>1</v>
      </c>
      <c r="M1398" t="s">
        <v>7</v>
      </c>
      <c r="N1398" t="s">
        <v>8</v>
      </c>
      <c r="O1398" t="s">
        <v>4</v>
      </c>
      <c r="P1398" t="s">
        <v>9</v>
      </c>
      <c r="Q1398">
        <v>2</v>
      </c>
      <c r="R1398" t="s">
        <v>10</v>
      </c>
      <c r="S1398" t="s">
        <v>11</v>
      </c>
      <c r="T1398">
        <v>6</v>
      </c>
      <c r="U1398" t="s">
        <v>12</v>
      </c>
      <c r="V1398">
        <v>100</v>
      </c>
      <c r="W1398">
        <v>50172.000082079998</v>
      </c>
      <c r="X1398" s="1">
        <v>45778</v>
      </c>
      <c r="Y1398" t="s">
        <v>13</v>
      </c>
      <c r="AE1398" s="3">
        <v>1672.400002736</v>
      </c>
    </row>
    <row r="1399" spans="1:33" x14ac:dyDescent="0.35">
      <c r="A1399" s="1">
        <v>45977</v>
      </c>
      <c r="B1399" t="s">
        <v>23</v>
      </c>
      <c r="C1399" t="s">
        <v>1</v>
      </c>
      <c r="D1399">
        <v>2</v>
      </c>
      <c r="E1399" t="s">
        <v>24</v>
      </c>
      <c r="F1399" t="s">
        <v>25</v>
      </c>
      <c r="G1399" t="s">
        <v>4</v>
      </c>
      <c r="H1399">
        <v>24</v>
      </c>
      <c r="I1399" s="1">
        <v>45778</v>
      </c>
      <c r="J1399" t="s">
        <v>5</v>
      </c>
      <c r="K1399" t="s">
        <v>4</v>
      </c>
      <c r="L1399">
        <v>1</v>
      </c>
      <c r="M1399" t="s">
        <v>7</v>
      </c>
      <c r="N1399" t="s">
        <v>8</v>
      </c>
      <c r="O1399" t="s">
        <v>4</v>
      </c>
      <c r="P1399" t="s">
        <v>9</v>
      </c>
      <c r="Q1399">
        <v>2</v>
      </c>
      <c r="R1399" t="s">
        <v>10</v>
      </c>
      <c r="S1399" t="s">
        <v>11</v>
      </c>
      <c r="T1399">
        <v>6</v>
      </c>
      <c r="U1399" t="s">
        <v>12</v>
      </c>
      <c r="V1399">
        <v>100</v>
      </c>
      <c r="W1399">
        <v>50054</v>
      </c>
      <c r="X1399" s="1">
        <v>45778</v>
      </c>
      <c r="Y1399" t="s">
        <v>13</v>
      </c>
      <c r="AE1399" s="3">
        <v>0</v>
      </c>
    </row>
    <row r="1400" spans="1:33" x14ac:dyDescent="0.35">
      <c r="A1400" s="1">
        <v>45977</v>
      </c>
      <c r="B1400" t="s">
        <v>26</v>
      </c>
      <c r="C1400" t="s">
        <v>1</v>
      </c>
      <c r="D1400">
        <v>2</v>
      </c>
      <c r="E1400" t="s">
        <v>27</v>
      </c>
      <c r="F1400" t="s">
        <v>28</v>
      </c>
      <c r="G1400" t="s">
        <v>4</v>
      </c>
      <c r="H1400">
        <v>24</v>
      </c>
      <c r="I1400" s="1">
        <v>45778</v>
      </c>
      <c r="J1400" t="s">
        <v>13</v>
      </c>
      <c r="K1400" t="s">
        <v>6</v>
      </c>
      <c r="L1400">
        <v>1</v>
      </c>
      <c r="M1400" t="s">
        <v>7</v>
      </c>
      <c r="N1400" t="s">
        <v>8</v>
      </c>
      <c r="O1400" t="s">
        <v>4</v>
      </c>
      <c r="P1400" t="s">
        <v>9</v>
      </c>
      <c r="Q1400">
        <v>2</v>
      </c>
      <c r="R1400" t="s">
        <v>10</v>
      </c>
      <c r="S1400" t="s">
        <v>11</v>
      </c>
      <c r="T1400">
        <v>6</v>
      </c>
      <c r="U1400" t="s">
        <v>12</v>
      </c>
      <c r="V1400">
        <v>100</v>
      </c>
      <c r="W1400">
        <v>7060</v>
      </c>
      <c r="X1400" s="1">
        <v>45778</v>
      </c>
      <c r="Y1400" t="s">
        <v>13</v>
      </c>
      <c r="AE1400" s="3">
        <v>235.333333333333</v>
      </c>
    </row>
    <row r="1401" spans="1:33" x14ac:dyDescent="0.35">
      <c r="A1401" s="1">
        <v>45977</v>
      </c>
      <c r="B1401" t="s">
        <v>29</v>
      </c>
      <c r="C1401">
        <v>0</v>
      </c>
      <c r="D1401">
        <v>2</v>
      </c>
      <c r="E1401" t="s">
        <v>30</v>
      </c>
      <c r="F1401" t="s">
        <v>31</v>
      </c>
      <c r="G1401" t="s">
        <v>4</v>
      </c>
      <c r="H1401">
        <v>24</v>
      </c>
      <c r="I1401" s="1">
        <v>45778</v>
      </c>
      <c r="J1401" t="s">
        <v>13</v>
      </c>
      <c r="K1401" t="s">
        <v>4</v>
      </c>
      <c r="L1401">
        <v>6</v>
      </c>
      <c r="M1401" t="s">
        <v>7</v>
      </c>
      <c r="N1401" t="s">
        <v>8</v>
      </c>
      <c r="O1401" t="s">
        <v>4</v>
      </c>
      <c r="P1401" t="s">
        <v>9</v>
      </c>
      <c r="Q1401">
        <v>2</v>
      </c>
      <c r="R1401" t="s">
        <v>10</v>
      </c>
      <c r="S1401" t="s">
        <v>11</v>
      </c>
      <c r="T1401">
        <v>6</v>
      </c>
      <c r="U1401" t="s">
        <v>12</v>
      </c>
      <c r="V1401">
        <v>100</v>
      </c>
      <c r="W1401">
        <v>290</v>
      </c>
      <c r="X1401" s="1">
        <v>45778</v>
      </c>
      <c r="Y1401" t="s">
        <v>13</v>
      </c>
      <c r="AE1401" s="3">
        <v>58</v>
      </c>
      <c r="AF1401">
        <f>W1401*L1401</f>
        <v>1740</v>
      </c>
      <c r="AG1401" t="s">
        <v>63</v>
      </c>
    </row>
    <row r="1402" spans="1:33" x14ac:dyDescent="0.35">
      <c r="A1402" s="1">
        <v>45978</v>
      </c>
      <c r="B1402" t="s">
        <v>0</v>
      </c>
      <c r="C1402" t="s">
        <v>1</v>
      </c>
      <c r="D1402">
        <v>2</v>
      </c>
      <c r="E1402" t="s">
        <v>2</v>
      </c>
      <c r="F1402" t="s">
        <v>3</v>
      </c>
      <c r="G1402" t="s">
        <v>4</v>
      </c>
      <c r="H1402">
        <v>24</v>
      </c>
      <c r="I1402" s="1">
        <v>45778</v>
      </c>
      <c r="J1402" t="s">
        <v>5</v>
      </c>
      <c r="K1402" t="s">
        <v>6</v>
      </c>
      <c r="L1402">
        <v>1</v>
      </c>
      <c r="M1402" t="s">
        <v>7</v>
      </c>
      <c r="N1402" t="s">
        <v>8</v>
      </c>
      <c r="O1402" t="s">
        <v>4</v>
      </c>
      <c r="P1402" t="s">
        <v>9</v>
      </c>
      <c r="Q1402">
        <v>2</v>
      </c>
      <c r="R1402" t="s">
        <v>10</v>
      </c>
      <c r="S1402" t="s">
        <v>11</v>
      </c>
      <c r="T1402">
        <v>6</v>
      </c>
      <c r="U1402" t="s">
        <v>12</v>
      </c>
      <c r="V1402">
        <v>100</v>
      </c>
      <c r="W1402">
        <v>7951.9999895199999</v>
      </c>
      <c r="X1402" s="1">
        <v>45778</v>
      </c>
      <c r="Y1402" t="s">
        <v>13</v>
      </c>
      <c r="AE1402" s="3">
        <v>0</v>
      </c>
    </row>
    <row r="1403" spans="1:33" x14ac:dyDescent="0.35">
      <c r="A1403" s="1">
        <v>45978</v>
      </c>
      <c r="B1403" t="s">
        <v>14</v>
      </c>
      <c r="C1403" t="s">
        <v>15</v>
      </c>
      <c r="D1403">
        <v>2</v>
      </c>
      <c r="E1403" t="s">
        <v>16</v>
      </c>
      <c r="G1403" t="s">
        <v>4</v>
      </c>
      <c r="H1403">
        <v>24</v>
      </c>
      <c r="I1403" s="1">
        <v>45778</v>
      </c>
      <c r="J1403" t="s">
        <v>13</v>
      </c>
      <c r="K1403" t="s">
        <v>4</v>
      </c>
      <c r="L1403">
        <v>1</v>
      </c>
      <c r="M1403" t="s">
        <v>7</v>
      </c>
      <c r="N1403" t="s">
        <v>8</v>
      </c>
      <c r="O1403" t="s">
        <v>4</v>
      </c>
      <c r="P1403" t="s">
        <v>9</v>
      </c>
      <c r="Q1403">
        <v>2</v>
      </c>
      <c r="R1403" t="s">
        <v>10</v>
      </c>
      <c r="S1403" t="s">
        <v>11</v>
      </c>
      <c r="T1403">
        <v>6</v>
      </c>
      <c r="U1403" t="s">
        <v>12</v>
      </c>
      <c r="V1403">
        <v>100</v>
      </c>
      <c r="W1403">
        <v>290</v>
      </c>
      <c r="X1403" s="1">
        <v>45778</v>
      </c>
      <c r="Y1403" t="s">
        <v>13</v>
      </c>
      <c r="AE1403" s="3">
        <v>2.9</v>
      </c>
    </row>
    <row r="1404" spans="1:33" x14ac:dyDescent="0.35">
      <c r="A1404" s="1">
        <v>45978</v>
      </c>
      <c r="B1404" t="s">
        <v>17</v>
      </c>
      <c r="C1404" t="s">
        <v>18</v>
      </c>
      <c r="D1404">
        <v>2</v>
      </c>
      <c r="E1404" s="2" t="s">
        <v>19</v>
      </c>
      <c r="F1404" t="s">
        <v>20</v>
      </c>
      <c r="G1404" t="s">
        <v>4</v>
      </c>
      <c r="H1404">
        <v>24</v>
      </c>
      <c r="I1404" s="1">
        <v>45778</v>
      </c>
      <c r="J1404" t="s">
        <v>13</v>
      </c>
      <c r="K1404" t="s">
        <v>6</v>
      </c>
      <c r="L1404">
        <v>1</v>
      </c>
      <c r="M1404" t="s">
        <v>7</v>
      </c>
      <c r="N1404" t="s">
        <v>8</v>
      </c>
      <c r="O1404" t="s">
        <v>4</v>
      </c>
      <c r="P1404" t="s">
        <v>9</v>
      </c>
      <c r="Q1404">
        <v>2</v>
      </c>
      <c r="R1404" t="s">
        <v>10</v>
      </c>
      <c r="S1404" t="s">
        <v>11</v>
      </c>
      <c r="T1404">
        <v>6</v>
      </c>
      <c r="U1404" t="s">
        <v>12</v>
      </c>
      <c r="V1404">
        <v>100</v>
      </c>
      <c r="W1404">
        <v>100370</v>
      </c>
      <c r="X1404" s="1">
        <v>45778</v>
      </c>
      <c r="Y1404" t="s">
        <v>13</v>
      </c>
      <c r="AE1404" s="3">
        <v>1933.53333417666</v>
      </c>
    </row>
    <row r="1405" spans="1:33" x14ac:dyDescent="0.35">
      <c r="A1405" s="1">
        <v>45978</v>
      </c>
      <c r="B1405" t="s">
        <v>21</v>
      </c>
      <c r="C1405" t="s">
        <v>1</v>
      </c>
      <c r="D1405">
        <v>2</v>
      </c>
      <c r="E1405" t="s">
        <v>22</v>
      </c>
      <c r="G1405" t="s">
        <v>4</v>
      </c>
      <c r="H1405">
        <v>24</v>
      </c>
      <c r="I1405" s="1">
        <v>45778</v>
      </c>
      <c r="J1405" t="s">
        <v>13</v>
      </c>
      <c r="K1405" t="s">
        <v>6</v>
      </c>
      <c r="L1405">
        <v>1</v>
      </c>
      <c r="M1405" t="s">
        <v>7</v>
      </c>
      <c r="N1405" t="s">
        <v>8</v>
      </c>
      <c r="O1405" t="s">
        <v>4</v>
      </c>
      <c r="P1405" t="s">
        <v>9</v>
      </c>
      <c r="Q1405">
        <v>2</v>
      </c>
      <c r="R1405" t="s">
        <v>10</v>
      </c>
      <c r="S1405" t="s">
        <v>11</v>
      </c>
      <c r="T1405">
        <v>6</v>
      </c>
      <c r="U1405" t="s">
        <v>12</v>
      </c>
      <c r="V1405">
        <v>100</v>
      </c>
      <c r="W1405">
        <v>50172.000082079998</v>
      </c>
      <c r="X1405" s="1">
        <v>45778</v>
      </c>
      <c r="Y1405" t="s">
        <v>13</v>
      </c>
      <c r="AE1405" s="3">
        <v>1672.400002736</v>
      </c>
    </row>
    <row r="1406" spans="1:33" x14ac:dyDescent="0.35">
      <c r="A1406" s="1">
        <v>45978</v>
      </c>
      <c r="B1406" t="s">
        <v>23</v>
      </c>
      <c r="C1406" t="s">
        <v>1</v>
      </c>
      <c r="D1406">
        <v>2</v>
      </c>
      <c r="E1406" t="s">
        <v>24</v>
      </c>
      <c r="F1406" t="s">
        <v>25</v>
      </c>
      <c r="G1406" t="s">
        <v>4</v>
      </c>
      <c r="H1406">
        <v>24</v>
      </c>
      <c r="I1406" s="1">
        <v>45778</v>
      </c>
      <c r="J1406" t="s">
        <v>5</v>
      </c>
      <c r="K1406" t="s">
        <v>4</v>
      </c>
      <c r="L1406">
        <v>1</v>
      </c>
      <c r="M1406" t="s">
        <v>7</v>
      </c>
      <c r="N1406" t="s">
        <v>8</v>
      </c>
      <c r="O1406" t="s">
        <v>4</v>
      </c>
      <c r="P1406" t="s">
        <v>9</v>
      </c>
      <c r="Q1406">
        <v>2</v>
      </c>
      <c r="R1406" t="s">
        <v>10</v>
      </c>
      <c r="S1406" t="s">
        <v>11</v>
      </c>
      <c r="T1406">
        <v>6</v>
      </c>
      <c r="U1406" t="s">
        <v>12</v>
      </c>
      <c r="V1406">
        <v>100</v>
      </c>
      <c r="W1406">
        <v>50054</v>
      </c>
      <c r="X1406" s="1">
        <v>45778</v>
      </c>
      <c r="Y1406" t="s">
        <v>13</v>
      </c>
      <c r="AE1406" s="3">
        <v>0</v>
      </c>
    </row>
    <row r="1407" spans="1:33" x14ac:dyDescent="0.35">
      <c r="A1407" s="1">
        <v>45978</v>
      </c>
      <c r="B1407" t="s">
        <v>26</v>
      </c>
      <c r="C1407" t="s">
        <v>1</v>
      </c>
      <c r="D1407">
        <v>2</v>
      </c>
      <c r="E1407" t="s">
        <v>27</v>
      </c>
      <c r="F1407" t="s">
        <v>28</v>
      </c>
      <c r="G1407" t="s">
        <v>4</v>
      </c>
      <c r="H1407">
        <v>24</v>
      </c>
      <c r="I1407" s="1">
        <v>45778</v>
      </c>
      <c r="J1407" t="s">
        <v>13</v>
      </c>
      <c r="K1407" t="s">
        <v>6</v>
      </c>
      <c r="L1407">
        <v>1</v>
      </c>
      <c r="M1407" t="s">
        <v>7</v>
      </c>
      <c r="N1407" t="s">
        <v>8</v>
      </c>
      <c r="O1407" t="s">
        <v>4</v>
      </c>
      <c r="P1407" t="s">
        <v>9</v>
      </c>
      <c r="Q1407">
        <v>2</v>
      </c>
      <c r="R1407" t="s">
        <v>10</v>
      </c>
      <c r="S1407" t="s">
        <v>11</v>
      </c>
      <c r="T1407">
        <v>6</v>
      </c>
      <c r="U1407" t="s">
        <v>12</v>
      </c>
      <c r="V1407">
        <v>100</v>
      </c>
      <c r="W1407">
        <v>7060</v>
      </c>
      <c r="X1407" s="1">
        <v>45778</v>
      </c>
      <c r="Y1407" t="s">
        <v>13</v>
      </c>
      <c r="AE1407" s="3">
        <v>235.333333333333</v>
      </c>
    </row>
    <row r="1408" spans="1:33" x14ac:dyDescent="0.35">
      <c r="A1408" s="1">
        <v>45978</v>
      </c>
      <c r="B1408" t="s">
        <v>29</v>
      </c>
      <c r="C1408">
        <v>0</v>
      </c>
      <c r="D1408">
        <v>2</v>
      </c>
      <c r="E1408" t="s">
        <v>30</v>
      </c>
      <c r="F1408" t="s">
        <v>31</v>
      </c>
      <c r="G1408" t="s">
        <v>4</v>
      </c>
      <c r="H1408">
        <v>24</v>
      </c>
      <c r="I1408" s="1">
        <v>45778</v>
      </c>
      <c r="J1408" t="s">
        <v>13</v>
      </c>
      <c r="K1408" t="s">
        <v>4</v>
      </c>
      <c r="L1408">
        <v>6</v>
      </c>
      <c r="M1408" t="s">
        <v>7</v>
      </c>
      <c r="N1408" t="s">
        <v>8</v>
      </c>
      <c r="O1408" t="s">
        <v>4</v>
      </c>
      <c r="P1408" t="s">
        <v>9</v>
      </c>
      <c r="Q1408">
        <v>2</v>
      </c>
      <c r="R1408" t="s">
        <v>10</v>
      </c>
      <c r="S1408" t="s">
        <v>11</v>
      </c>
      <c r="T1408">
        <v>6</v>
      </c>
      <c r="U1408" t="s">
        <v>12</v>
      </c>
      <c r="V1408">
        <v>100</v>
      </c>
      <c r="W1408">
        <v>290</v>
      </c>
      <c r="X1408" s="1">
        <v>45778</v>
      </c>
      <c r="Y1408" t="s">
        <v>13</v>
      </c>
      <c r="AE1408" s="3">
        <v>58</v>
      </c>
      <c r="AF1408">
        <f>W1408*L1408</f>
        <v>1740</v>
      </c>
      <c r="AG1408" t="s">
        <v>63</v>
      </c>
    </row>
    <row r="1409" spans="1:33" x14ac:dyDescent="0.35">
      <c r="A1409" s="1">
        <v>45979</v>
      </c>
      <c r="B1409" t="s">
        <v>0</v>
      </c>
      <c r="C1409" t="s">
        <v>1</v>
      </c>
      <c r="D1409">
        <v>2</v>
      </c>
      <c r="E1409" t="s">
        <v>2</v>
      </c>
      <c r="F1409" t="s">
        <v>3</v>
      </c>
      <c r="G1409" t="s">
        <v>4</v>
      </c>
      <c r="H1409">
        <v>24</v>
      </c>
      <c r="I1409" s="1">
        <v>45778</v>
      </c>
      <c r="J1409" t="s">
        <v>5</v>
      </c>
      <c r="K1409" t="s">
        <v>6</v>
      </c>
      <c r="L1409">
        <v>1</v>
      </c>
      <c r="M1409" t="s">
        <v>7</v>
      </c>
      <c r="N1409" t="s">
        <v>8</v>
      </c>
      <c r="O1409" t="s">
        <v>4</v>
      </c>
      <c r="P1409" t="s">
        <v>9</v>
      </c>
      <c r="Q1409">
        <v>2</v>
      </c>
      <c r="R1409" t="s">
        <v>10</v>
      </c>
      <c r="S1409" t="s">
        <v>11</v>
      </c>
      <c r="T1409">
        <v>6</v>
      </c>
      <c r="U1409" t="s">
        <v>12</v>
      </c>
      <c r="V1409">
        <v>100</v>
      </c>
      <c r="W1409">
        <v>7951.9999895199999</v>
      </c>
      <c r="X1409" s="1">
        <v>45778</v>
      </c>
      <c r="Y1409" t="s">
        <v>13</v>
      </c>
      <c r="AE1409" s="3">
        <v>0</v>
      </c>
    </row>
    <row r="1410" spans="1:33" x14ac:dyDescent="0.35">
      <c r="A1410" s="1">
        <v>45979</v>
      </c>
      <c r="B1410" t="s">
        <v>14</v>
      </c>
      <c r="C1410" t="s">
        <v>15</v>
      </c>
      <c r="D1410">
        <v>2</v>
      </c>
      <c r="E1410" t="s">
        <v>16</v>
      </c>
      <c r="G1410" t="s">
        <v>4</v>
      </c>
      <c r="H1410">
        <v>24</v>
      </c>
      <c r="I1410" s="1">
        <v>45778</v>
      </c>
      <c r="J1410" t="s">
        <v>13</v>
      </c>
      <c r="K1410" t="s">
        <v>4</v>
      </c>
      <c r="L1410">
        <v>1</v>
      </c>
      <c r="M1410" t="s">
        <v>7</v>
      </c>
      <c r="N1410" t="s">
        <v>8</v>
      </c>
      <c r="O1410" t="s">
        <v>4</v>
      </c>
      <c r="P1410" t="s">
        <v>9</v>
      </c>
      <c r="Q1410">
        <v>2</v>
      </c>
      <c r="R1410" t="s">
        <v>10</v>
      </c>
      <c r="S1410" t="s">
        <v>11</v>
      </c>
      <c r="T1410">
        <v>6</v>
      </c>
      <c r="U1410" t="s">
        <v>12</v>
      </c>
      <c r="V1410">
        <v>100</v>
      </c>
      <c r="W1410">
        <v>290</v>
      </c>
      <c r="X1410" s="1">
        <v>45778</v>
      </c>
      <c r="Y1410" t="s">
        <v>13</v>
      </c>
      <c r="AE1410" s="3">
        <v>2.9</v>
      </c>
    </row>
    <row r="1411" spans="1:33" x14ac:dyDescent="0.35">
      <c r="A1411" s="1">
        <v>45979</v>
      </c>
      <c r="B1411" t="s">
        <v>17</v>
      </c>
      <c r="C1411" t="s">
        <v>18</v>
      </c>
      <c r="D1411">
        <v>2</v>
      </c>
      <c r="E1411" s="2" t="s">
        <v>19</v>
      </c>
      <c r="F1411" t="s">
        <v>20</v>
      </c>
      <c r="G1411" t="s">
        <v>4</v>
      </c>
      <c r="H1411">
        <v>24</v>
      </c>
      <c r="I1411" s="1">
        <v>45778</v>
      </c>
      <c r="J1411" t="s">
        <v>13</v>
      </c>
      <c r="K1411" t="s">
        <v>6</v>
      </c>
      <c r="L1411">
        <v>1</v>
      </c>
      <c r="M1411" t="s">
        <v>7</v>
      </c>
      <c r="N1411" t="s">
        <v>8</v>
      </c>
      <c r="O1411" t="s">
        <v>4</v>
      </c>
      <c r="P1411" t="s">
        <v>9</v>
      </c>
      <c r="Q1411">
        <v>2</v>
      </c>
      <c r="R1411" t="s">
        <v>10</v>
      </c>
      <c r="S1411" t="s">
        <v>11</v>
      </c>
      <c r="T1411">
        <v>6</v>
      </c>
      <c r="U1411" t="s">
        <v>12</v>
      </c>
      <c r="V1411">
        <v>100</v>
      </c>
      <c r="W1411">
        <v>100370</v>
      </c>
      <c r="X1411" s="1">
        <v>45778</v>
      </c>
      <c r="Y1411" t="s">
        <v>13</v>
      </c>
      <c r="AE1411" s="3">
        <v>1933.53333417666</v>
      </c>
    </row>
    <row r="1412" spans="1:33" x14ac:dyDescent="0.35">
      <c r="A1412" s="1">
        <v>45979</v>
      </c>
      <c r="B1412" t="s">
        <v>21</v>
      </c>
      <c r="C1412" t="s">
        <v>1</v>
      </c>
      <c r="D1412">
        <v>2</v>
      </c>
      <c r="E1412" t="s">
        <v>22</v>
      </c>
      <c r="G1412" t="s">
        <v>4</v>
      </c>
      <c r="H1412">
        <v>24</v>
      </c>
      <c r="I1412" s="1">
        <v>45778</v>
      </c>
      <c r="J1412" t="s">
        <v>13</v>
      </c>
      <c r="K1412" t="s">
        <v>6</v>
      </c>
      <c r="L1412">
        <v>1</v>
      </c>
      <c r="M1412" t="s">
        <v>7</v>
      </c>
      <c r="N1412" t="s">
        <v>8</v>
      </c>
      <c r="O1412" t="s">
        <v>4</v>
      </c>
      <c r="P1412" t="s">
        <v>9</v>
      </c>
      <c r="Q1412">
        <v>2</v>
      </c>
      <c r="R1412" t="s">
        <v>10</v>
      </c>
      <c r="S1412" t="s">
        <v>11</v>
      </c>
      <c r="T1412">
        <v>6</v>
      </c>
      <c r="U1412" t="s">
        <v>12</v>
      </c>
      <c r="V1412">
        <v>100</v>
      </c>
      <c r="W1412">
        <v>50172.000082079998</v>
      </c>
      <c r="X1412" s="1">
        <v>45778</v>
      </c>
      <c r="Y1412" t="s">
        <v>13</v>
      </c>
      <c r="AE1412" s="3">
        <v>1672.400002736</v>
      </c>
    </row>
    <row r="1413" spans="1:33" x14ac:dyDescent="0.35">
      <c r="A1413" s="1">
        <v>45979</v>
      </c>
      <c r="B1413" t="s">
        <v>23</v>
      </c>
      <c r="C1413" t="s">
        <v>1</v>
      </c>
      <c r="D1413">
        <v>2</v>
      </c>
      <c r="E1413" t="s">
        <v>24</v>
      </c>
      <c r="F1413" t="s">
        <v>25</v>
      </c>
      <c r="G1413" t="s">
        <v>4</v>
      </c>
      <c r="H1413">
        <v>24</v>
      </c>
      <c r="I1413" s="1">
        <v>45778</v>
      </c>
      <c r="J1413" t="s">
        <v>5</v>
      </c>
      <c r="K1413" t="s">
        <v>4</v>
      </c>
      <c r="L1413">
        <v>1</v>
      </c>
      <c r="M1413" t="s">
        <v>7</v>
      </c>
      <c r="N1413" t="s">
        <v>8</v>
      </c>
      <c r="O1413" t="s">
        <v>4</v>
      </c>
      <c r="P1413" t="s">
        <v>9</v>
      </c>
      <c r="Q1413">
        <v>2</v>
      </c>
      <c r="R1413" t="s">
        <v>10</v>
      </c>
      <c r="S1413" t="s">
        <v>11</v>
      </c>
      <c r="T1413">
        <v>6</v>
      </c>
      <c r="U1413" t="s">
        <v>12</v>
      </c>
      <c r="V1413">
        <v>100</v>
      </c>
      <c r="W1413">
        <v>50054</v>
      </c>
      <c r="X1413" s="1">
        <v>45778</v>
      </c>
      <c r="Y1413" t="s">
        <v>13</v>
      </c>
      <c r="AE1413" s="3">
        <v>0</v>
      </c>
    </row>
    <row r="1414" spans="1:33" x14ac:dyDescent="0.35">
      <c r="A1414" s="1">
        <v>45979</v>
      </c>
      <c r="B1414" t="s">
        <v>26</v>
      </c>
      <c r="C1414" t="s">
        <v>1</v>
      </c>
      <c r="D1414">
        <v>2</v>
      </c>
      <c r="E1414" t="s">
        <v>27</v>
      </c>
      <c r="F1414" t="s">
        <v>28</v>
      </c>
      <c r="G1414" t="s">
        <v>4</v>
      </c>
      <c r="H1414">
        <v>24</v>
      </c>
      <c r="I1414" s="1">
        <v>45778</v>
      </c>
      <c r="J1414" t="s">
        <v>13</v>
      </c>
      <c r="K1414" t="s">
        <v>6</v>
      </c>
      <c r="L1414">
        <v>1</v>
      </c>
      <c r="M1414" t="s">
        <v>7</v>
      </c>
      <c r="N1414" t="s">
        <v>8</v>
      </c>
      <c r="O1414" t="s">
        <v>4</v>
      </c>
      <c r="P1414" t="s">
        <v>9</v>
      </c>
      <c r="Q1414">
        <v>2</v>
      </c>
      <c r="R1414" t="s">
        <v>10</v>
      </c>
      <c r="S1414" t="s">
        <v>11</v>
      </c>
      <c r="T1414">
        <v>6</v>
      </c>
      <c r="U1414" t="s">
        <v>12</v>
      </c>
      <c r="V1414">
        <v>100</v>
      </c>
      <c r="W1414">
        <v>7060</v>
      </c>
      <c r="X1414" s="1">
        <v>45778</v>
      </c>
      <c r="Y1414" t="s">
        <v>13</v>
      </c>
      <c r="AE1414" s="3">
        <v>235.333333333333</v>
      </c>
    </row>
    <row r="1415" spans="1:33" x14ac:dyDescent="0.35">
      <c r="A1415" s="1">
        <v>45979</v>
      </c>
      <c r="B1415" t="s">
        <v>29</v>
      </c>
      <c r="C1415">
        <v>0</v>
      </c>
      <c r="D1415">
        <v>2</v>
      </c>
      <c r="E1415" t="s">
        <v>30</v>
      </c>
      <c r="F1415" t="s">
        <v>31</v>
      </c>
      <c r="G1415" t="s">
        <v>4</v>
      </c>
      <c r="H1415">
        <v>24</v>
      </c>
      <c r="I1415" s="1">
        <v>45778</v>
      </c>
      <c r="J1415" t="s">
        <v>13</v>
      </c>
      <c r="K1415" t="s">
        <v>4</v>
      </c>
      <c r="L1415">
        <v>6</v>
      </c>
      <c r="M1415" t="s">
        <v>7</v>
      </c>
      <c r="N1415" t="s">
        <v>8</v>
      </c>
      <c r="O1415" t="s">
        <v>4</v>
      </c>
      <c r="P1415" t="s">
        <v>9</v>
      </c>
      <c r="Q1415">
        <v>2</v>
      </c>
      <c r="R1415" t="s">
        <v>10</v>
      </c>
      <c r="S1415" t="s">
        <v>11</v>
      </c>
      <c r="T1415">
        <v>6</v>
      </c>
      <c r="U1415" t="s">
        <v>12</v>
      </c>
      <c r="V1415">
        <v>100</v>
      </c>
      <c r="W1415">
        <v>290</v>
      </c>
      <c r="X1415" s="1">
        <v>45778</v>
      </c>
      <c r="Y1415" t="s">
        <v>13</v>
      </c>
      <c r="AE1415" s="3">
        <v>58</v>
      </c>
      <c r="AF1415">
        <f>W1415*L1415</f>
        <v>1740</v>
      </c>
      <c r="AG1415" t="s">
        <v>63</v>
      </c>
    </row>
    <row r="1416" spans="1:33" x14ac:dyDescent="0.35">
      <c r="A1416" s="1">
        <v>45980</v>
      </c>
      <c r="B1416" t="s">
        <v>0</v>
      </c>
      <c r="C1416" t="s">
        <v>1</v>
      </c>
      <c r="D1416">
        <v>2</v>
      </c>
      <c r="E1416" t="s">
        <v>2</v>
      </c>
      <c r="F1416" t="s">
        <v>3</v>
      </c>
      <c r="G1416" t="s">
        <v>4</v>
      </c>
      <c r="H1416">
        <v>24</v>
      </c>
      <c r="I1416" s="1">
        <v>45778</v>
      </c>
      <c r="J1416" t="s">
        <v>5</v>
      </c>
      <c r="K1416" t="s">
        <v>6</v>
      </c>
      <c r="L1416">
        <v>1</v>
      </c>
      <c r="M1416" t="s">
        <v>7</v>
      </c>
      <c r="N1416" t="s">
        <v>8</v>
      </c>
      <c r="O1416" t="s">
        <v>4</v>
      </c>
      <c r="P1416" t="s">
        <v>9</v>
      </c>
      <c r="Q1416">
        <v>2</v>
      </c>
      <c r="R1416" t="s">
        <v>10</v>
      </c>
      <c r="S1416" t="s">
        <v>11</v>
      </c>
      <c r="T1416">
        <v>6</v>
      </c>
      <c r="U1416" t="s">
        <v>12</v>
      </c>
      <c r="V1416">
        <v>100</v>
      </c>
      <c r="W1416">
        <v>7951.9999895199999</v>
      </c>
      <c r="X1416" s="1">
        <v>45778</v>
      </c>
      <c r="Y1416" t="s">
        <v>13</v>
      </c>
      <c r="AE1416" s="3">
        <v>0</v>
      </c>
    </row>
    <row r="1417" spans="1:33" x14ac:dyDescent="0.35">
      <c r="A1417" s="1">
        <v>45980</v>
      </c>
      <c r="B1417" t="s">
        <v>14</v>
      </c>
      <c r="C1417" t="s">
        <v>15</v>
      </c>
      <c r="D1417">
        <v>2</v>
      </c>
      <c r="E1417" t="s">
        <v>16</v>
      </c>
      <c r="G1417" t="s">
        <v>4</v>
      </c>
      <c r="H1417">
        <v>24</v>
      </c>
      <c r="I1417" s="1">
        <v>45778</v>
      </c>
      <c r="J1417" t="s">
        <v>13</v>
      </c>
      <c r="K1417" t="s">
        <v>4</v>
      </c>
      <c r="L1417">
        <v>1</v>
      </c>
      <c r="M1417" t="s">
        <v>7</v>
      </c>
      <c r="N1417" t="s">
        <v>8</v>
      </c>
      <c r="O1417" t="s">
        <v>4</v>
      </c>
      <c r="P1417" t="s">
        <v>9</v>
      </c>
      <c r="Q1417">
        <v>2</v>
      </c>
      <c r="R1417" t="s">
        <v>10</v>
      </c>
      <c r="S1417" t="s">
        <v>11</v>
      </c>
      <c r="T1417">
        <v>6</v>
      </c>
      <c r="U1417" t="s">
        <v>12</v>
      </c>
      <c r="V1417">
        <v>100</v>
      </c>
      <c r="W1417">
        <v>290</v>
      </c>
      <c r="X1417" s="1">
        <v>45778</v>
      </c>
      <c r="Y1417" t="s">
        <v>13</v>
      </c>
      <c r="AE1417" s="3">
        <v>2.9</v>
      </c>
    </row>
    <row r="1418" spans="1:33" x14ac:dyDescent="0.35">
      <c r="A1418" s="1">
        <v>45980</v>
      </c>
      <c r="B1418" t="s">
        <v>17</v>
      </c>
      <c r="C1418" t="s">
        <v>18</v>
      </c>
      <c r="D1418">
        <v>2</v>
      </c>
      <c r="E1418" s="2" t="s">
        <v>19</v>
      </c>
      <c r="F1418" t="s">
        <v>20</v>
      </c>
      <c r="G1418" t="s">
        <v>4</v>
      </c>
      <c r="H1418">
        <v>24</v>
      </c>
      <c r="I1418" s="1">
        <v>45778</v>
      </c>
      <c r="J1418" t="s">
        <v>13</v>
      </c>
      <c r="K1418" t="s">
        <v>6</v>
      </c>
      <c r="L1418">
        <v>1</v>
      </c>
      <c r="M1418" t="s">
        <v>7</v>
      </c>
      <c r="N1418" t="s">
        <v>8</v>
      </c>
      <c r="O1418" t="s">
        <v>4</v>
      </c>
      <c r="P1418" t="s">
        <v>9</v>
      </c>
      <c r="Q1418">
        <v>2</v>
      </c>
      <c r="R1418" t="s">
        <v>10</v>
      </c>
      <c r="S1418" t="s">
        <v>11</v>
      </c>
      <c r="T1418">
        <v>6</v>
      </c>
      <c r="U1418" t="s">
        <v>12</v>
      </c>
      <c r="V1418">
        <v>100</v>
      </c>
      <c r="W1418">
        <v>100370</v>
      </c>
      <c r="X1418" s="1">
        <v>45778</v>
      </c>
      <c r="Y1418" t="s">
        <v>13</v>
      </c>
      <c r="AE1418" s="3">
        <v>1933.53333417666</v>
      </c>
    </row>
    <row r="1419" spans="1:33" x14ac:dyDescent="0.35">
      <c r="A1419" s="1">
        <v>45980</v>
      </c>
      <c r="B1419" t="s">
        <v>21</v>
      </c>
      <c r="C1419" t="s">
        <v>1</v>
      </c>
      <c r="D1419">
        <v>2</v>
      </c>
      <c r="E1419" t="s">
        <v>22</v>
      </c>
      <c r="G1419" t="s">
        <v>4</v>
      </c>
      <c r="H1419">
        <v>24</v>
      </c>
      <c r="I1419" s="1">
        <v>45778</v>
      </c>
      <c r="J1419" t="s">
        <v>13</v>
      </c>
      <c r="K1419" t="s">
        <v>6</v>
      </c>
      <c r="L1419">
        <v>1</v>
      </c>
      <c r="M1419" t="s">
        <v>7</v>
      </c>
      <c r="N1419" t="s">
        <v>8</v>
      </c>
      <c r="O1419" t="s">
        <v>4</v>
      </c>
      <c r="P1419" t="s">
        <v>9</v>
      </c>
      <c r="Q1419">
        <v>2</v>
      </c>
      <c r="R1419" t="s">
        <v>10</v>
      </c>
      <c r="S1419" t="s">
        <v>11</v>
      </c>
      <c r="T1419">
        <v>6</v>
      </c>
      <c r="U1419" t="s">
        <v>12</v>
      </c>
      <c r="V1419">
        <v>100</v>
      </c>
      <c r="W1419">
        <v>50172.000082079998</v>
      </c>
      <c r="X1419" s="1">
        <v>45778</v>
      </c>
      <c r="Y1419" t="s">
        <v>13</v>
      </c>
      <c r="AE1419" s="3">
        <v>1672.400002736</v>
      </c>
    </row>
    <row r="1420" spans="1:33" x14ac:dyDescent="0.35">
      <c r="A1420" s="1">
        <v>45980</v>
      </c>
      <c r="B1420" t="s">
        <v>23</v>
      </c>
      <c r="C1420" t="s">
        <v>1</v>
      </c>
      <c r="D1420">
        <v>2</v>
      </c>
      <c r="E1420" t="s">
        <v>24</v>
      </c>
      <c r="F1420" t="s">
        <v>25</v>
      </c>
      <c r="G1420" t="s">
        <v>4</v>
      </c>
      <c r="H1420">
        <v>24</v>
      </c>
      <c r="I1420" s="1">
        <v>45778</v>
      </c>
      <c r="J1420" t="s">
        <v>5</v>
      </c>
      <c r="K1420" t="s">
        <v>4</v>
      </c>
      <c r="L1420">
        <v>1</v>
      </c>
      <c r="M1420" t="s">
        <v>7</v>
      </c>
      <c r="N1420" t="s">
        <v>8</v>
      </c>
      <c r="O1420" t="s">
        <v>4</v>
      </c>
      <c r="P1420" t="s">
        <v>9</v>
      </c>
      <c r="Q1420">
        <v>2</v>
      </c>
      <c r="R1420" t="s">
        <v>10</v>
      </c>
      <c r="S1420" t="s">
        <v>11</v>
      </c>
      <c r="T1420">
        <v>6</v>
      </c>
      <c r="U1420" t="s">
        <v>12</v>
      </c>
      <c r="V1420">
        <v>100</v>
      </c>
      <c r="W1420">
        <v>50054</v>
      </c>
      <c r="X1420" s="1">
        <v>45778</v>
      </c>
      <c r="Y1420" t="s">
        <v>13</v>
      </c>
      <c r="AE1420" s="3">
        <v>0</v>
      </c>
    </row>
    <row r="1421" spans="1:33" x14ac:dyDescent="0.35">
      <c r="A1421" s="1">
        <v>45980</v>
      </c>
      <c r="B1421" t="s">
        <v>26</v>
      </c>
      <c r="C1421" t="s">
        <v>1</v>
      </c>
      <c r="D1421">
        <v>2</v>
      </c>
      <c r="E1421" t="s">
        <v>27</v>
      </c>
      <c r="F1421" t="s">
        <v>28</v>
      </c>
      <c r="G1421" t="s">
        <v>4</v>
      </c>
      <c r="H1421">
        <v>24</v>
      </c>
      <c r="I1421" s="1">
        <v>45778</v>
      </c>
      <c r="J1421" t="s">
        <v>13</v>
      </c>
      <c r="K1421" t="s">
        <v>6</v>
      </c>
      <c r="L1421">
        <v>1</v>
      </c>
      <c r="M1421" t="s">
        <v>7</v>
      </c>
      <c r="N1421" t="s">
        <v>8</v>
      </c>
      <c r="O1421" t="s">
        <v>4</v>
      </c>
      <c r="P1421" t="s">
        <v>9</v>
      </c>
      <c r="Q1421">
        <v>2</v>
      </c>
      <c r="R1421" t="s">
        <v>10</v>
      </c>
      <c r="S1421" t="s">
        <v>11</v>
      </c>
      <c r="T1421">
        <v>6</v>
      </c>
      <c r="U1421" t="s">
        <v>12</v>
      </c>
      <c r="V1421">
        <v>100</v>
      </c>
      <c r="W1421">
        <v>7060</v>
      </c>
      <c r="X1421" s="1">
        <v>45778</v>
      </c>
      <c r="Y1421" t="s">
        <v>13</v>
      </c>
      <c r="AE1421" s="3">
        <v>235.333333333333</v>
      </c>
    </row>
    <row r="1422" spans="1:33" x14ac:dyDescent="0.35">
      <c r="A1422" s="1">
        <v>45980</v>
      </c>
      <c r="B1422" t="s">
        <v>29</v>
      </c>
      <c r="C1422">
        <v>0</v>
      </c>
      <c r="D1422">
        <v>2</v>
      </c>
      <c r="E1422" t="s">
        <v>30</v>
      </c>
      <c r="F1422" t="s">
        <v>31</v>
      </c>
      <c r="G1422" t="s">
        <v>4</v>
      </c>
      <c r="H1422">
        <v>24</v>
      </c>
      <c r="I1422" s="1">
        <v>45778</v>
      </c>
      <c r="J1422" t="s">
        <v>13</v>
      </c>
      <c r="K1422" t="s">
        <v>4</v>
      </c>
      <c r="L1422">
        <v>6</v>
      </c>
      <c r="M1422" t="s">
        <v>7</v>
      </c>
      <c r="N1422" t="s">
        <v>8</v>
      </c>
      <c r="O1422" t="s">
        <v>4</v>
      </c>
      <c r="P1422" t="s">
        <v>9</v>
      </c>
      <c r="Q1422">
        <v>2</v>
      </c>
      <c r="R1422" t="s">
        <v>10</v>
      </c>
      <c r="S1422" t="s">
        <v>11</v>
      </c>
      <c r="T1422">
        <v>6</v>
      </c>
      <c r="U1422" t="s">
        <v>12</v>
      </c>
      <c r="V1422">
        <v>100</v>
      </c>
      <c r="W1422">
        <v>290</v>
      </c>
      <c r="X1422" s="1">
        <v>45778</v>
      </c>
      <c r="Y1422" t="s">
        <v>13</v>
      </c>
      <c r="AE1422" s="3">
        <v>58</v>
      </c>
      <c r="AF1422">
        <f>W1422*L1422</f>
        <v>1740</v>
      </c>
      <c r="AG1422" t="s">
        <v>63</v>
      </c>
    </row>
    <row r="1423" spans="1:33" x14ac:dyDescent="0.35">
      <c r="A1423" s="1">
        <v>45981</v>
      </c>
      <c r="B1423" t="s">
        <v>0</v>
      </c>
      <c r="C1423" t="s">
        <v>1</v>
      </c>
      <c r="D1423">
        <v>2</v>
      </c>
      <c r="E1423" t="s">
        <v>2</v>
      </c>
      <c r="F1423" t="s">
        <v>3</v>
      </c>
      <c r="G1423" t="s">
        <v>4</v>
      </c>
      <c r="H1423">
        <v>24</v>
      </c>
      <c r="I1423" s="1">
        <v>45778</v>
      </c>
      <c r="J1423" t="s">
        <v>5</v>
      </c>
      <c r="K1423" t="s">
        <v>6</v>
      </c>
      <c r="L1423">
        <v>1</v>
      </c>
      <c r="M1423" t="s">
        <v>7</v>
      </c>
      <c r="N1423" t="s">
        <v>8</v>
      </c>
      <c r="O1423" t="s">
        <v>4</v>
      </c>
      <c r="P1423" t="s">
        <v>9</v>
      </c>
      <c r="Q1423">
        <v>2</v>
      </c>
      <c r="R1423" t="s">
        <v>10</v>
      </c>
      <c r="S1423" t="s">
        <v>11</v>
      </c>
      <c r="T1423">
        <v>6</v>
      </c>
      <c r="U1423" t="s">
        <v>12</v>
      </c>
      <c r="V1423">
        <v>100</v>
      </c>
      <c r="W1423">
        <v>7951.9999895199999</v>
      </c>
      <c r="X1423" s="1">
        <v>45778</v>
      </c>
      <c r="Y1423" t="s">
        <v>13</v>
      </c>
      <c r="AE1423" s="3">
        <v>0</v>
      </c>
    </row>
    <row r="1424" spans="1:33" x14ac:dyDescent="0.35">
      <c r="A1424" s="1">
        <v>45981</v>
      </c>
      <c r="B1424" t="s">
        <v>14</v>
      </c>
      <c r="C1424" t="s">
        <v>15</v>
      </c>
      <c r="D1424">
        <v>2</v>
      </c>
      <c r="E1424" t="s">
        <v>16</v>
      </c>
      <c r="G1424" t="s">
        <v>4</v>
      </c>
      <c r="H1424">
        <v>24</v>
      </c>
      <c r="I1424" s="1">
        <v>45778</v>
      </c>
      <c r="J1424" t="s">
        <v>13</v>
      </c>
      <c r="K1424" t="s">
        <v>4</v>
      </c>
      <c r="L1424">
        <v>1</v>
      </c>
      <c r="M1424" t="s">
        <v>7</v>
      </c>
      <c r="N1424" t="s">
        <v>8</v>
      </c>
      <c r="O1424" t="s">
        <v>4</v>
      </c>
      <c r="P1424" t="s">
        <v>9</v>
      </c>
      <c r="Q1424">
        <v>2</v>
      </c>
      <c r="R1424" t="s">
        <v>10</v>
      </c>
      <c r="S1424" t="s">
        <v>11</v>
      </c>
      <c r="T1424">
        <v>6</v>
      </c>
      <c r="U1424" t="s">
        <v>12</v>
      </c>
      <c r="V1424">
        <v>100</v>
      </c>
      <c r="W1424">
        <v>290</v>
      </c>
      <c r="X1424" s="1">
        <v>45778</v>
      </c>
      <c r="Y1424" t="s">
        <v>13</v>
      </c>
      <c r="AE1424" s="3">
        <v>2.9</v>
      </c>
    </row>
    <row r="1425" spans="1:33" x14ac:dyDescent="0.35">
      <c r="A1425" s="1">
        <v>45981</v>
      </c>
      <c r="B1425" t="s">
        <v>17</v>
      </c>
      <c r="C1425" t="s">
        <v>18</v>
      </c>
      <c r="D1425">
        <v>2</v>
      </c>
      <c r="E1425" s="2" t="s">
        <v>19</v>
      </c>
      <c r="F1425" t="s">
        <v>20</v>
      </c>
      <c r="G1425" t="s">
        <v>4</v>
      </c>
      <c r="H1425">
        <v>24</v>
      </c>
      <c r="I1425" s="1">
        <v>45778</v>
      </c>
      <c r="J1425" t="s">
        <v>13</v>
      </c>
      <c r="K1425" t="s">
        <v>6</v>
      </c>
      <c r="L1425">
        <v>1</v>
      </c>
      <c r="M1425" t="s">
        <v>7</v>
      </c>
      <c r="N1425" t="s">
        <v>8</v>
      </c>
      <c r="O1425" t="s">
        <v>4</v>
      </c>
      <c r="P1425" t="s">
        <v>9</v>
      </c>
      <c r="Q1425">
        <v>2</v>
      </c>
      <c r="R1425" t="s">
        <v>10</v>
      </c>
      <c r="S1425" t="s">
        <v>11</v>
      </c>
      <c r="T1425">
        <v>6</v>
      </c>
      <c r="U1425" t="s">
        <v>12</v>
      </c>
      <c r="V1425">
        <v>100</v>
      </c>
      <c r="W1425">
        <v>100370</v>
      </c>
      <c r="X1425" s="1">
        <v>45778</v>
      </c>
      <c r="Y1425" t="s">
        <v>13</v>
      </c>
      <c r="AE1425" s="3">
        <v>1933.53333417666</v>
      </c>
    </row>
    <row r="1426" spans="1:33" x14ac:dyDescent="0.35">
      <c r="A1426" s="1">
        <v>45981</v>
      </c>
      <c r="B1426" t="s">
        <v>21</v>
      </c>
      <c r="C1426" t="s">
        <v>1</v>
      </c>
      <c r="D1426">
        <v>2</v>
      </c>
      <c r="E1426" t="s">
        <v>22</v>
      </c>
      <c r="G1426" t="s">
        <v>4</v>
      </c>
      <c r="H1426">
        <v>24</v>
      </c>
      <c r="I1426" s="1">
        <v>45778</v>
      </c>
      <c r="J1426" t="s">
        <v>13</v>
      </c>
      <c r="K1426" t="s">
        <v>6</v>
      </c>
      <c r="L1426">
        <v>1</v>
      </c>
      <c r="M1426" t="s">
        <v>7</v>
      </c>
      <c r="N1426" t="s">
        <v>8</v>
      </c>
      <c r="O1426" t="s">
        <v>4</v>
      </c>
      <c r="P1426" t="s">
        <v>9</v>
      </c>
      <c r="Q1426">
        <v>2</v>
      </c>
      <c r="R1426" t="s">
        <v>10</v>
      </c>
      <c r="S1426" t="s">
        <v>11</v>
      </c>
      <c r="T1426">
        <v>6</v>
      </c>
      <c r="U1426" t="s">
        <v>12</v>
      </c>
      <c r="V1426">
        <v>100</v>
      </c>
      <c r="W1426">
        <v>50172.000082079998</v>
      </c>
      <c r="X1426" s="1">
        <v>45778</v>
      </c>
      <c r="Y1426" t="s">
        <v>13</v>
      </c>
      <c r="AE1426" s="3">
        <v>1672.400002736</v>
      </c>
    </row>
    <row r="1427" spans="1:33" x14ac:dyDescent="0.35">
      <c r="A1427" s="1">
        <v>45981</v>
      </c>
      <c r="B1427" t="s">
        <v>23</v>
      </c>
      <c r="C1427" t="s">
        <v>1</v>
      </c>
      <c r="D1427">
        <v>2</v>
      </c>
      <c r="E1427" t="s">
        <v>24</v>
      </c>
      <c r="F1427" t="s">
        <v>25</v>
      </c>
      <c r="G1427" t="s">
        <v>4</v>
      </c>
      <c r="H1427">
        <v>24</v>
      </c>
      <c r="I1427" s="1">
        <v>45778</v>
      </c>
      <c r="J1427" t="s">
        <v>5</v>
      </c>
      <c r="K1427" t="s">
        <v>4</v>
      </c>
      <c r="L1427">
        <v>1</v>
      </c>
      <c r="M1427" t="s">
        <v>7</v>
      </c>
      <c r="N1427" t="s">
        <v>8</v>
      </c>
      <c r="O1427" t="s">
        <v>4</v>
      </c>
      <c r="P1427" t="s">
        <v>9</v>
      </c>
      <c r="Q1427">
        <v>2</v>
      </c>
      <c r="R1427" t="s">
        <v>10</v>
      </c>
      <c r="S1427" t="s">
        <v>11</v>
      </c>
      <c r="T1427">
        <v>6</v>
      </c>
      <c r="U1427" t="s">
        <v>12</v>
      </c>
      <c r="V1427">
        <v>100</v>
      </c>
      <c r="W1427">
        <v>50054</v>
      </c>
      <c r="X1427" s="1">
        <v>45778</v>
      </c>
      <c r="Y1427" t="s">
        <v>13</v>
      </c>
      <c r="AE1427" s="3">
        <v>0</v>
      </c>
    </row>
    <row r="1428" spans="1:33" x14ac:dyDescent="0.35">
      <c r="A1428" s="1">
        <v>45981</v>
      </c>
      <c r="B1428" t="s">
        <v>26</v>
      </c>
      <c r="C1428" t="s">
        <v>1</v>
      </c>
      <c r="D1428">
        <v>2</v>
      </c>
      <c r="E1428" t="s">
        <v>27</v>
      </c>
      <c r="F1428" t="s">
        <v>28</v>
      </c>
      <c r="G1428" t="s">
        <v>4</v>
      </c>
      <c r="H1428">
        <v>24</v>
      </c>
      <c r="I1428" s="1">
        <v>45778</v>
      </c>
      <c r="J1428" t="s">
        <v>13</v>
      </c>
      <c r="K1428" t="s">
        <v>6</v>
      </c>
      <c r="L1428">
        <v>1</v>
      </c>
      <c r="M1428" t="s">
        <v>7</v>
      </c>
      <c r="N1428" t="s">
        <v>8</v>
      </c>
      <c r="O1428" t="s">
        <v>4</v>
      </c>
      <c r="P1428" t="s">
        <v>9</v>
      </c>
      <c r="Q1428">
        <v>2</v>
      </c>
      <c r="R1428" t="s">
        <v>10</v>
      </c>
      <c r="S1428" t="s">
        <v>11</v>
      </c>
      <c r="T1428">
        <v>6</v>
      </c>
      <c r="U1428" t="s">
        <v>12</v>
      </c>
      <c r="V1428">
        <v>100</v>
      </c>
      <c r="W1428">
        <v>7060</v>
      </c>
      <c r="X1428" s="1">
        <v>45778</v>
      </c>
      <c r="Y1428" t="s">
        <v>13</v>
      </c>
      <c r="AE1428" s="3">
        <v>235.333333333333</v>
      </c>
    </row>
    <row r="1429" spans="1:33" x14ac:dyDescent="0.35">
      <c r="A1429" s="1">
        <v>45981</v>
      </c>
      <c r="B1429" t="s">
        <v>29</v>
      </c>
      <c r="C1429">
        <v>0</v>
      </c>
      <c r="D1429">
        <v>2</v>
      </c>
      <c r="E1429" t="s">
        <v>30</v>
      </c>
      <c r="F1429" t="s">
        <v>31</v>
      </c>
      <c r="G1429" t="s">
        <v>4</v>
      </c>
      <c r="H1429">
        <v>24</v>
      </c>
      <c r="I1429" s="1">
        <v>45778</v>
      </c>
      <c r="J1429" t="s">
        <v>13</v>
      </c>
      <c r="K1429" t="s">
        <v>4</v>
      </c>
      <c r="L1429">
        <v>6</v>
      </c>
      <c r="M1429" t="s">
        <v>7</v>
      </c>
      <c r="N1429" t="s">
        <v>8</v>
      </c>
      <c r="O1429" t="s">
        <v>4</v>
      </c>
      <c r="P1429" t="s">
        <v>9</v>
      </c>
      <c r="Q1429">
        <v>2</v>
      </c>
      <c r="R1429" t="s">
        <v>10</v>
      </c>
      <c r="S1429" t="s">
        <v>11</v>
      </c>
      <c r="T1429">
        <v>6</v>
      </c>
      <c r="U1429" t="s">
        <v>12</v>
      </c>
      <c r="V1429">
        <v>100</v>
      </c>
      <c r="W1429">
        <v>290</v>
      </c>
      <c r="X1429" s="1">
        <v>45778</v>
      </c>
      <c r="Y1429" t="s">
        <v>13</v>
      </c>
      <c r="AE1429" s="3">
        <v>58</v>
      </c>
      <c r="AF1429">
        <f>W1429*L1429</f>
        <v>1740</v>
      </c>
      <c r="AG1429" t="s">
        <v>63</v>
      </c>
    </row>
    <row r="1430" spans="1:33" x14ac:dyDescent="0.35">
      <c r="A1430" s="1">
        <v>45982</v>
      </c>
      <c r="B1430" t="s">
        <v>0</v>
      </c>
      <c r="C1430" t="s">
        <v>1</v>
      </c>
      <c r="D1430">
        <v>2</v>
      </c>
      <c r="E1430" t="s">
        <v>2</v>
      </c>
      <c r="F1430" t="s">
        <v>3</v>
      </c>
      <c r="G1430" t="s">
        <v>4</v>
      </c>
      <c r="H1430">
        <v>24</v>
      </c>
      <c r="I1430" s="1">
        <v>45778</v>
      </c>
      <c r="J1430" t="s">
        <v>5</v>
      </c>
      <c r="K1430" t="s">
        <v>6</v>
      </c>
      <c r="L1430">
        <v>1</v>
      </c>
      <c r="M1430" t="s">
        <v>7</v>
      </c>
      <c r="N1430" t="s">
        <v>8</v>
      </c>
      <c r="O1430" t="s">
        <v>4</v>
      </c>
      <c r="P1430" t="s">
        <v>9</v>
      </c>
      <c r="Q1430">
        <v>2</v>
      </c>
      <c r="R1430" t="s">
        <v>10</v>
      </c>
      <c r="S1430" t="s">
        <v>11</v>
      </c>
      <c r="T1430">
        <v>6</v>
      </c>
      <c r="U1430" t="s">
        <v>12</v>
      </c>
      <c r="V1430">
        <v>100</v>
      </c>
      <c r="W1430">
        <v>7951.9999895199999</v>
      </c>
      <c r="X1430" s="1">
        <v>45778</v>
      </c>
      <c r="Y1430" t="s">
        <v>13</v>
      </c>
      <c r="AE1430" s="3">
        <v>0</v>
      </c>
    </row>
    <row r="1431" spans="1:33" x14ac:dyDescent="0.35">
      <c r="A1431" s="1">
        <v>45982</v>
      </c>
      <c r="B1431" t="s">
        <v>14</v>
      </c>
      <c r="C1431" t="s">
        <v>15</v>
      </c>
      <c r="D1431">
        <v>2</v>
      </c>
      <c r="E1431" t="s">
        <v>16</v>
      </c>
      <c r="G1431" t="s">
        <v>4</v>
      </c>
      <c r="H1431">
        <v>24</v>
      </c>
      <c r="I1431" s="1">
        <v>45778</v>
      </c>
      <c r="J1431" t="s">
        <v>13</v>
      </c>
      <c r="K1431" t="s">
        <v>4</v>
      </c>
      <c r="L1431">
        <v>1</v>
      </c>
      <c r="M1431" t="s">
        <v>7</v>
      </c>
      <c r="N1431" t="s">
        <v>8</v>
      </c>
      <c r="O1431" t="s">
        <v>4</v>
      </c>
      <c r="P1431" t="s">
        <v>9</v>
      </c>
      <c r="Q1431">
        <v>2</v>
      </c>
      <c r="R1431" t="s">
        <v>10</v>
      </c>
      <c r="S1431" t="s">
        <v>11</v>
      </c>
      <c r="T1431">
        <v>6</v>
      </c>
      <c r="U1431" t="s">
        <v>12</v>
      </c>
      <c r="V1431">
        <v>100</v>
      </c>
      <c r="W1431">
        <v>290</v>
      </c>
      <c r="X1431" s="1">
        <v>45778</v>
      </c>
      <c r="Y1431" t="s">
        <v>13</v>
      </c>
      <c r="AE1431" s="3">
        <v>2.9</v>
      </c>
    </row>
    <row r="1432" spans="1:33" x14ac:dyDescent="0.35">
      <c r="A1432" s="1">
        <v>45982</v>
      </c>
      <c r="B1432" t="s">
        <v>17</v>
      </c>
      <c r="C1432" t="s">
        <v>18</v>
      </c>
      <c r="D1432">
        <v>2</v>
      </c>
      <c r="E1432" s="2" t="s">
        <v>19</v>
      </c>
      <c r="F1432" t="s">
        <v>20</v>
      </c>
      <c r="G1432" t="s">
        <v>4</v>
      </c>
      <c r="H1432">
        <v>24</v>
      </c>
      <c r="I1432" s="1">
        <v>45778</v>
      </c>
      <c r="J1432" t="s">
        <v>13</v>
      </c>
      <c r="K1432" t="s">
        <v>6</v>
      </c>
      <c r="L1432">
        <v>1</v>
      </c>
      <c r="M1432" t="s">
        <v>7</v>
      </c>
      <c r="N1432" t="s">
        <v>8</v>
      </c>
      <c r="O1432" t="s">
        <v>4</v>
      </c>
      <c r="P1432" t="s">
        <v>9</v>
      </c>
      <c r="Q1432">
        <v>2</v>
      </c>
      <c r="R1432" t="s">
        <v>10</v>
      </c>
      <c r="S1432" t="s">
        <v>11</v>
      </c>
      <c r="T1432">
        <v>6</v>
      </c>
      <c r="U1432" t="s">
        <v>12</v>
      </c>
      <c r="V1432">
        <v>100</v>
      </c>
      <c r="W1432">
        <v>100370</v>
      </c>
      <c r="X1432" s="1">
        <v>45778</v>
      </c>
      <c r="Y1432" t="s">
        <v>13</v>
      </c>
      <c r="AE1432" s="3">
        <v>1933.53333417666</v>
      </c>
    </row>
    <row r="1433" spans="1:33" x14ac:dyDescent="0.35">
      <c r="A1433" s="1">
        <v>45982</v>
      </c>
      <c r="B1433" t="s">
        <v>21</v>
      </c>
      <c r="C1433" t="s">
        <v>1</v>
      </c>
      <c r="D1433">
        <v>2</v>
      </c>
      <c r="E1433" t="s">
        <v>22</v>
      </c>
      <c r="G1433" t="s">
        <v>4</v>
      </c>
      <c r="H1433">
        <v>24</v>
      </c>
      <c r="I1433" s="1">
        <v>45778</v>
      </c>
      <c r="J1433" t="s">
        <v>13</v>
      </c>
      <c r="K1433" t="s">
        <v>6</v>
      </c>
      <c r="L1433">
        <v>1</v>
      </c>
      <c r="M1433" t="s">
        <v>7</v>
      </c>
      <c r="N1433" t="s">
        <v>8</v>
      </c>
      <c r="O1433" t="s">
        <v>4</v>
      </c>
      <c r="P1433" t="s">
        <v>9</v>
      </c>
      <c r="Q1433">
        <v>2</v>
      </c>
      <c r="R1433" t="s">
        <v>10</v>
      </c>
      <c r="S1433" t="s">
        <v>11</v>
      </c>
      <c r="T1433">
        <v>6</v>
      </c>
      <c r="U1433" t="s">
        <v>12</v>
      </c>
      <c r="V1433">
        <v>100</v>
      </c>
      <c r="W1433">
        <v>50172.000082079998</v>
      </c>
      <c r="X1433" s="1">
        <v>45778</v>
      </c>
      <c r="Y1433" t="s">
        <v>13</v>
      </c>
      <c r="AE1433" s="3">
        <v>1672.400002736</v>
      </c>
    </row>
    <row r="1434" spans="1:33" x14ac:dyDescent="0.35">
      <c r="A1434" s="1">
        <v>45982</v>
      </c>
      <c r="B1434" t="s">
        <v>23</v>
      </c>
      <c r="C1434" t="s">
        <v>1</v>
      </c>
      <c r="D1434">
        <v>2</v>
      </c>
      <c r="E1434" t="s">
        <v>24</v>
      </c>
      <c r="F1434" t="s">
        <v>25</v>
      </c>
      <c r="G1434" t="s">
        <v>4</v>
      </c>
      <c r="H1434">
        <v>24</v>
      </c>
      <c r="I1434" s="1">
        <v>45778</v>
      </c>
      <c r="J1434" t="s">
        <v>5</v>
      </c>
      <c r="K1434" t="s">
        <v>4</v>
      </c>
      <c r="L1434">
        <v>1</v>
      </c>
      <c r="M1434" t="s">
        <v>7</v>
      </c>
      <c r="N1434" t="s">
        <v>8</v>
      </c>
      <c r="O1434" t="s">
        <v>4</v>
      </c>
      <c r="P1434" t="s">
        <v>9</v>
      </c>
      <c r="Q1434">
        <v>2</v>
      </c>
      <c r="R1434" t="s">
        <v>10</v>
      </c>
      <c r="S1434" t="s">
        <v>11</v>
      </c>
      <c r="T1434">
        <v>6</v>
      </c>
      <c r="U1434" t="s">
        <v>12</v>
      </c>
      <c r="V1434">
        <v>100</v>
      </c>
      <c r="W1434">
        <v>50054</v>
      </c>
      <c r="X1434" s="1">
        <v>45778</v>
      </c>
      <c r="Y1434" t="s">
        <v>13</v>
      </c>
      <c r="AE1434" s="3">
        <v>0</v>
      </c>
    </row>
    <row r="1435" spans="1:33" x14ac:dyDescent="0.35">
      <c r="A1435" s="1">
        <v>45982</v>
      </c>
      <c r="B1435" t="s">
        <v>26</v>
      </c>
      <c r="C1435" t="s">
        <v>1</v>
      </c>
      <c r="D1435">
        <v>2</v>
      </c>
      <c r="E1435" t="s">
        <v>27</v>
      </c>
      <c r="F1435" t="s">
        <v>28</v>
      </c>
      <c r="G1435" t="s">
        <v>4</v>
      </c>
      <c r="H1435">
        <v>24</v>
      </c>
      <c r="I1435" s="1">
        <v>45778</v>
      </c>
      <c r="J1435" t="s">
        <v>13</v>
      </c>
      <c r="K1435" t="s">
        <v>6</v>
      </c>
      <c r="L1435">
        <v>1</v>
      </c>
      <c r="M1435" t="s">
        <v>7</v>
      </c>
      <c r="N1435" t="s">
        <v>8</v>
      </c>
      <c r="O1435" t="s">
        <v>4</v>
      </c>
      <c r="P1435" t="s">
        <v>9</v>
      </c>
      <c r="Q1435">
        <v>2</v>
      </c>
      <c r="R1435" t="s">
        <v>10</v>
      </c>
      <c r="S1435" t="s">
        <v>11</v>
      </c>
      <c r="T1435">
        <v>6</v>
      </c>
      <c r="U1435" t="s">
        <v>12</v>
      </c>
      <c r="V1435">
        <v>100</v>
      </c>
      <c r="W1435">
        <v>7060</v>
      </c>
      <c r="X1435" s="1">
        <v>45778</v>
      </c>
      <c r="Y1435" t="s">
        <v>13</v>
      </c>
      <c r="AE1435" s="3">
        <v>235.333333333333</v>
      </c>
    </row>
    <row r="1436" spans="1:33" x14ac:dyDescent="0.35">
      <c r="A1436" s="1">
        <v>45982</v>
      </c>
      <c r="B1436" t="s">
        <v>29</v>
      </c>
      <c r="C1436">
        <v>0</v>
      </c>
      <c r="D1436">
        <v>2</v>
      </c>
      <c r="E1436" t="s">
        <v>30</v>
      </c>
      <c r="F1436" t="s">
        <v>31</v>
      </c>
      <c r="G1436" t="s">
        <v>4</v>
      </c>
      <c r="H1436">
        <v>24</v>
      </c>
      <c r="I1436" s="1">
        <v>45778</v>
      </c>
      <c r="J1436" t="s">
        <v>13</v>
      </c>
      <c r="K1436" t="s">
        <v>4</v>
      </c>
      <c r="L1436">
        <v>6</v>
      </c>
      <c r="M1436" t="s">
        <v>7</v>
      </c>
      <c r="N1436" t="s">
        <v>8</v>
      </c>
      <c r="O1436" t="s">
        <v>4</v>
      </c>
      <c r="P1436" t="s">
        <v>9</v>
      </c>
      <c r="Q1436">
        <v>2</v>
      </c>
      <c r="R1436" t="s">
        <v>10</v>
      </c>
      <c r="S1436" t="s">
        <v>11</v>
      </c>
      <c r="T1436">
        <v>6</v>
      </c>
      <c r="U1436" t="s">
        <v>12</v>
      </c>
      <c r="V1436">
        <v>100</v>
      </c>
      <c r="W1436">
        <v>290</v>
      </c>
      <c r="X1436" s="1">
        <v>45778</v>
      </c>
      <c r="Y1436" t="s">
        <v>13</v>
      </c>
      <c r="AE1436" s="3">
        <v>58</v>
      </c>
      <c r="AF1436">
        <f>W1436*L1436</f>
        <v>1740</v>
      </c>
      <c r="AG1436" t="s">
        <v>63</v>
      </c>
    </row>
    <row r="1437" spans="1:33" x14ac:dyDescent="0.35">
      <c r="A1437" s="1">
        <v>45983</v>
      </c>
      <c r="B1437" t="s">
        <v>0</v>
      </c>
      <c r="C1437" t="s">
        <v>1</v>
      </c>
      <c r="D1437">
        <v>2</v>
      </c>
      <c r="E1437" t="s">
        <v>2</v>
      </c>
      <c r="F1437" t="s">
        <v>3</v>
      </c>
      <c r="G1437" t="s">
        <v>4</v>
      </c>
      <c r="H1437">
        <v>24</v>
      </c>
      <c r="I1437" s="1">
        <v>45778</v>
      </c>
      <c r="J1437" t="s">
        <v>5</v>
      </c>
      <c r="K1437" t="s">
        <v>6</v>
      </c>
      <c r="L1437">
        <v>1</v>
      </c>
      <c r="M1437" t="s">
        <v>7</v>
      </c>
      <c r="N1437" t="s">
        <v>8</v>
      </c>
      <c r="O1437" t="s">
        <v>4</v>
      </c>
      <c r="P1437" t="s">
        <v>9</v>
      </c>
      <c r="Q1437">
        <v>2</v>
      </c>
      <c r="R1437" t="s">
        <v>10</v>
      </c>
      <c r="S1437" t="s">
        <v>11</v>
      </c>
      <c r="T1437">
        <v>6</v>
      </c>
      <c r="U1437" t="s">
        <v>12</v>
      </c>
      <c r="V1437">
        <v>100</v>
      </c>
      <c r="W1437">
        <v>7951.9999895199999</v>
      </c>
      <c r="X1437" s="1">
        <v>45778</v>
      </c>
      <c r="Y1437" t="s">
        <v>13</v>
      </c>
      <c r="AE1437" s="3">
        <v>0</v>
      </c>
    </row>
    <row r="1438" spans="1:33" x14ac:dyDescent="0.35">
      <c r="A1438" s="1">
        <v>45983</v>
      </c>
      <c r="B1438" t="s">
        <v>14</v>
      </c>
      <c r="C1438" t="s">
        <v>15</v>
      </c>
      <c r="D1438">
        <v>2</v>
      </c>
      <c r="E1438" t="s">
        <v>16</v>
      </c>
      <c r="G1438" t="s">
        <v>4</v>
      </c>
      <c r="H1438">
        <v>24</v>
      </c>
      <c r="I1438" s="1">
        <v>45778</v>
      </c>
      <c r="J1438" t="s">
        <v>13</v>
      </c>
      <c r="K1438" t="s">
        <v>4</v>
      </c>
      <c r="L1438">
        <v>1</v>
      </c>
      <c r="M1438" t="s">
        <v>7</v>
      </c>
      <c r="N1438" t="s">
        <v>8</v>
      </c>
      <c r="O1438" t="s">
        <v>4</v>
      </c>
      <c r="P1438" t="s">
        <v>9</v>
      </c>
      <c r="Q1438">
        <v>2</v>
      </c>
      <c r="R1438" t="s">
        <v>10</v>
      </c>
      <c r="S1438" t="s">
        <v>11</v>
      </c>
      <c r="T1438">
        <v>6</v>
      </c>
      <c r="U1438" t="s">
        <v>12</v>
      </c>
      <c r="V1438">
        <v>100</v>
      </c>
      <c r="W1438">
        <v>290</v>
      </c>
      <c r="X1438" s="1">
        <v>45778</v>
      </c>
      <c r="Y1438" t="s">
        <v>13</v>
      </c>
      <c r="AE1438" s="3">
        <v>2.9</v>
      </c>
    </row>
    <row r="1439" spans="1:33" x14ac:dyDescent="0.35">
      <c r="A1439" s="1">
        <v>45983</v>
      </c>
      <c r="B1439" t="s">
        <v>17</v>
      </c>
      <c r="C1439" t="s">
        <v>18</v>
      </c>
      <c r="D1439">
        <v>2</v>
      </c>
      <c r="E1439" s="2" t="s">
        <v>19</v>
      </c>
      <c r="F1439" t="s">
        <v>20</v>
      </c>
      <c r="G1439" t="s">
        <v>4</v>
      </c>
      <c r="H1439">
        <v>24</v>
      </c>
      <c r="I1439" s="1">
        <v>45778</v>
      </c>
      <c r="J1439" t="s">
        <v>13</v>
      </c>
      <c r="K1439" t="s">
        <v>6</v>
      </c>
      <c r="L1439">
        <v>1</v>
      </c>
      <c r="M1439" t="s">
        <v>7</v>
      </c>
      <c r="N1439" t="s">
        <v>8</v>
      </c>
      <c r="O1439" t="s">
        <v>4</v>
      </c>
      <c r="P1439" t="s">
        <v>9</v>
      </c>
      <c r="Q1439">
        <v>2</v>
      </c>
      <c r="R1439" t="s">
        <v>10</v>
      </c>
      <c r="S1439" t="s">
        <v>11</v>
      </c>
      <c r="T1439">
        <v>6</v>
      </c>
      <c r="U1439" t="s">
        <v>12</v>
      </c>
      <c r="V1439">
        <v>100</v>
      </c>
      <c r="W1439">
        <v>100370</v>
      </c>
      <c r="X1439" s="1">
        <v>45778</v>
      </c>
      <c r="Y1439" t="s">
        <v>13</v>
      </c>
      <c r="AE1439" s="3">
        <v>1933.53333417666</v>
      </c>
    </row>
    <row r="1440" spans="1:33" x14ac:dyDescent="0.35">
      <c r="A1440" s="1">
        <v>45983</v>
      </c>
      <c r="B1440" t="s">
        <v>21</v>
      </c>
      <c r="C1440" t="s">
        <v>1</v>
      </c>
      <c r="D1440">
        <v>2</v>
      </c>
      <c r="E1440" t="s">
        <v>22</v>
      </c>
      <c r="G1440" t="s">
        <v>4</v>
      </c>
      <c r="H1440">
        <v>24</v>
      </c>
      <c r="I1440" s="1">
        <v>45778</v>
      </c>
      <c r="J1440" t="s">
        <v>13</v>
      </c>
      <c r="K1440" t="s">
        <v>6</v>
      </c>
      <c r="L1440">
        <v>1</v>
      </c>
      <c r="M1440" t="s">
        <v>7</v>
      </c>
      <c r="N1440" t="s">
        <v>8</v>
      </c>
      <c r="O1440" t="s">
        <v>4</v>
      </c>
      <c r="P1440" t="s">
        <v>9</v>
      </c>
      <c r="Q1440">
        <v>2</v>
      </c>
      <c r="R1440" t="s">
        <v>10</v>
      </c>
      <c r="S1440" t="s">
        <v>11</v>
      </c>
      <c r="T1440">
        <v>6</v>
      </c>
      <c r="U1440" t="s">
        <v>12</v>
      </c>
      <c r="V1440">
        <v>100</v>
      </c>
      <c r="W1440">
        <v>50172.000082079998</v>
      </c>
      <c r="X1440" s="1">
        <v>45778</v>
      </c>
      <c r="Y1440" t="s">
        <v>13</v>
      </c>
      <c r="AE1440" s="3">
        <v>1672.400002736</v>
      </c>
    </row>
    <row r="1441" spans="1:33" x14ac:dyDescent="0.35">
      <c r="A1441" s="1">
        <v>45983</v>
      </c>
      <c r="B1441" t="s">
        <v>23</v>
      </c>
      <c r="C1441" t="s">
        <v>1</v>
      </c>
      <c r="D1441">
        <v>2</v>
      </c>
      <c r="E1441" t="s">
        <v>24</v>
      </c>
      <c r="F1441" t="s">
        <v>25</v>
      </c>
      <c r="G1441" t="s">
        <v>4</v>
      </c>
      <c r="H1441">
        <v>24</v>
      </c>
      <c r="I1441" s="1">
        <v>45778</v>
      </c>
      <c r="J1441" t="s">
        <v>5</v>
      </c>
      <c r="K1441" t="s">
        <v>4</v>
      </c>
      <c r="L1441">
        <v>1</v>
      </c>
      <c r="M1441" t="s">
        <v>7</v>
      </c>
      <c r="N1441" t="s">
        <v>8</v>
      </c>
      <c r="O1441" t="s">
        <v>4</v>
      </c>
      <c r="P1441" t="s">
        <v>9</v>
      </c>
      <c r="Q1441">
        <v>2</v>
      </c>
      <c r="R1441" t="s">
        <v>10</v>
      </c>
      <c r="S1441" t="s">
        <v>11</v>
      </c>
      <c r="T1441">
        <v>6</v>
      </c>
      <c r="U1441" t="s">
        <v>12</v>
      </c>
      <c r="V1441">
        <v>100</v>
      </c>
      <c r="W1441">
        <v>50054</v>
      </c>
      <c r="X1441" s="1">
        <v>45778</v>
      </c>
      <c r="Y1441" t="s">
        <v>13</v>
      </c>
      <c r="AE1441" s="3">
        <v>0</v>
      </c>
    </row>
    <row r="1442" spans="1:33" x14ac:dyDescent="0.35">
      <c r="A1442" s="1">
        <v>45983</v>
      </c>
      <c r="B1442" t="s">
        <v>26</v>
      </c>
      <c r="C1442" t="s">
        <v>1</v>
      </c>
      <c r="D1442">
        <v>2</v>
      </c>
      <c r="E1442" t="s">
        <v>27</v>
      </c>
      <c r="F1442" t="s">
        <v>28</v>
      </c>
      <c r="G1442" t="s">
        <v>4</v>
      </c>
      <c r="H1442">
        <v>24</v>
      </c>
      <c r="I1442" s="1">
        <v>45778</v>
      </c>
      <c r="J1442" t="s">
        <v>13</v>
      </c>
      <c r="K1442" t="s">
        <v>6</v>
      </c>
      <c r="L1442">
        <v>1</v>
      </c>
      <c r="M1442" t="s">
        <v>7</v>
      </c>
      <c r="N1442" t="s">
        <v>8</v>
      </c>
      <c r="O1442" t="s">
        <v>4</v>
      </c>
      <c r="P1442" t="s">
        <v>9</v>
      </c>
      <c r="Q1442">
        <v>2</v>
      </c>
      <c r="R1442" t="s">
        <v>10</v>
      </c>
      <c r="S1442" t="s">
        <v>11</v>
      </c>
      <c r="T1442">
        <v>6</v>
      </c>
      <c r="U1442" t="s">
        <v>12</v>
      </c>
      <c r="V1442">
        <v>100</v>
      </c>
      <c r="W1442">
        <v>7060</v>
      </c>
      <c r="X1442" s="1">
        <v>45778</v>
      </c>
      <c r="Y1442" t="s">
        <v>13</v>
      </c>
      <c r="AE1442" s="3">
        <v>235.333333333333</v>
      </c>
    </row>
    <row r="1443" spans="1:33" x14ac:dyDescent="0.35">
      <c r="A1443" s="1">
        <v>45983</v>
      </c>
      <c r="B1443" t="s">
        <v>29</v>
      </c>
      <c r="C1443">
        <v>0</v>
      </c>
      <c r="D1443">
        <v>2</v>
      </c>
      <c r="E1443" t="s">
        <v>30</v>
      </c>
      <c r="F1443" t="s">
        <v>31</v>
      </c>
      <c r="G1443" t="s">
        <v>4</v>
      </c>
      <c r="H1443">
        <v>24</v>
      </c>
      <c r="I1443" s="1">
        <v>45778</v>
      </c>
      <c r="J1443" t="s">
        <v>13</v>
      </c>
      <c r="K1443" t="s">
        <v>4</v>
      </c>
      <c r="L1443">
        <v>6</v>
      </c>
      <c r="M1443" t="s">
        <v>7</v>
      </c>
      <c r="N1443" t="s">
        <v>8</v>
      </c>
      <c r="O1443" t="s">
        <v>4</v>
      </c>
      <c r="P1443" t="s">
        <v>9</v>
      </c>
      <c r="Q1443">
        <v>2</v>
      </c>
      <c r="R1443" t="s">
        <v>10</v>
      </c>
      <c r="S1443" t="s">
        <v>11</v>
      </c>
      <c r="T1443">
        <v>6</v>
      </c>
      <c r="U1443" t="s">
        <v>12</v>
      </c>
      <c r="V1443">
        <v>100</v>
      </c>
      <c r="W1443">
        <v>290</v>
      </c>
      <c r="X1443" s="1">
        <v>45778</v>
      </c>
      <c r="Y1443" t="s">
        <v>13</v>
      </c>
      <c r="AE1443" s="3">
        <v>58</v>
      </c>
      <c r="AF1443">
        <f>W1443*L1443</f>
        <v>1740</v>
      </c>
      <c r="AG1443" t="s">
        <v>63</v>
      </c>
    </row>
    <row r="1444" spans="1:33" x14ac:dyDescent="0.35">
      <c r="A1444" s="1">
        <v>45984</v>
      </c>
      <c r="B1444" t="s">
        <v>0</v>
      </c>
      <c r="C1444" t="s">
        <v>1</v>
      </c>
      <c r="D1444">
        <v>2</v>
      </c>
      <c r="E1444" t="s">
        <v>2</v>
      </c>
      <c r="F1444" t="s">
        <v>3</v>
      </c>
      <c r="G1444" t="s">
        <v>4</v>
      </c>
      <c r="H1444">
        <v>24</v>
      </c>
      <c r="I1444" s="1">
        <v>45778</v>
      </c>
      <c r="J1444" t="s">
        <v>5</v>
      </c>
      <c r="K1444" t="s">
        <v>6</v>
      </c>
      <c r="L1444">
        <v>1</v>
      </c>
      <c r="M1444" t="s">
        <v>7</v>
      </c>
      <c r="N1444" t="s">
        <v>8</v>
      </c>
      <c r="O1444" t="s">
        <v>4</v>
      </c>
      <c r="P1444" t="s">
        <v>9</v>
      </c>
      <c r="Q1444">
        <v>2</v>
      </c>
      <c r="R1444" t="s">
        <v>10</v>
      </c>
      <c r="S1444" t="s">
        <v>11</v>
      </c>
      <c r="T1444">
        <v>6</v>
      </c>
      <c r="U1444" t="s">
        <v>12</v>
      </c>
      <c r="V1444">
        <v>100</v>
      </c>
      <c r="W1444">
        <v>7951.9999895199999</v>
      </c>
      <c r="X1444" s="1">
        <v>45778</v>
      </c>
      <c r="Y1444" t="s">
        <v>13</v>
      </c>
      <c r="AE1444" s="3">
        <v>0</v>
      </c>
    </row>
    <row r="1445" spans="1:33" x14ac:dyDescent="0.35">
      <c r="A1445" s="1">
        <v>45984</v>
      </c>
      <c r="B1445" t="s">
        <v>14</v>
      </c>
      <c r="C1445" t="s">
        <v>15</v>
      </c>
      <c r="D1445">
        <v>2</v>
      </c>
      <c r="E1445" t="s">
        <v>16</v>
      </c>
      <c r="G1445" t="s">
        <v>4</v>
      </c>
      <c r="H1445">
        <v>24</v>
      </c>
      <c r="I1445" s="1">
        <v>45778</v>
      </c>
      <c r="J1445" t="s">
        <v>13</v>
      </c>
      <c r="K1445" t="s">
        <v>4</v>
      </c>
      <c r="L1445">
        <v>1</v>
      </c>
      <c r="M1445" t="s">
        <v>7</v>
      </c>
      <c r="N1445" t="s">
        <v>8</v>
      </c>
      <c r="O1445" t="s">
        <v>4</v>
      </c>
      <c r="P1445" t="s">
        <v>9</v>
      </c>
      <c r="Q1445">
        <v>2</v>
      </c>
      <c r="R1445" t="s">
        <v>10</v>
      </c>
      <c r="S1445" t="s">
        <v>11</v>
      </c>
      <c r="T1445">
        <v>6</v>
      </c>
      <c r="U1445" t="s">
        <v>12</v>
      </c>
      <c r="V1445">
        <v>100</v>
      </c>
      <c r="W1445">
        <v>290</v>
      </c>
      <c r="X1445" s="1">
        <v>45778</v>
      </c>
      <c r="Y1445" t="s">
        <v>13</v>
      </c>
      <c r="AE1445" s="3">
        <v>2.9</v>
      </c>
    </row>
    <row r="1446" spans="1:33" x14ac:dyDescent="0.35">
      <c r="A1446" s="1">
        <v>45984</v>
      </c>
      <c r="B1446" t="s">
        <v>17</v>
      </c>
      <c r="C1446" t="s">
        <v>18</v>
      </c>
      <c r="D1446">
        <v>2</v>
      </c>
      <c r="E1446" s="2" t="s">
        <v>19</v>
      </c>
      <c r="F1446" t="s">
        <v>20</v>
      </c>
      <c r="G1446" t="s">
        <v>4</v>
      </c>
      <c r="H1446">
        <v>24</v>
      </c>
      <c r="I1446" s="1">
        <v>45778</v>
      </c>
      <c r="J1446" t="s">
        <v>13</v>
      </c>
      <c r="K1446" t="s">
        <v>6</v>
      </c>
      <c r="L1446">
        <v>1</v>
      </c>
      <c r="M1446" t="s">
        <v>7</v>
      </c>
      <c r="N1446" t="s">
        <v>8</v>
      </c>
      <c r="O1446" t="s">
        <v>4</v>
      </c>
      <c r="P1446" t="s">
        <v>9</v>
      </c>
      <c r="Q1446">
        <v>2</v>
      </c>
      <c r="R1446" t="s">
        <v>10</v>
      </c>
      <c r="S1446" t="s">
        <v>11</v>
      </c>
      <c r="T1446">
        <v>6</v>
      </c>
      <c r="U1446" t="s">
        <v>12</v>
      </c>
      <c r="V1446">
        <v>100</v>
      </c>
      <c r="W1446">
        <v>100370</v>
      </c>
      <c r="X1446" s="1">
        <v>45778</v>
      </c>
      <c r="Y1446" t="s">
        <v>13</v>
      </c>
      <c r="AE1446" s="3">
        <v>1933.53333417666</v>
      </c>
    </row>
    <row r="1447" spans="1:33" x14ac:dyDescent="0.35">
      <c r="A1447" s="1">
        <v>45984</v>
      </c>
      <c r="B1447" t="s">
        <v>21</v>
      </c>
      <c r="C1447" t="s">
        <v>1</v>
      </c>
      <c r="D1447">
        <v>2</v>
      </c>
      <c r="E1447" t="s">
        <v>22</v>
      </c>
      <c r="G1447" t="s">
        <v>4</v>
      </c>
      <c r="H1447">
        <v>24</v>
      </c>
      <c r="I1447" s="1">
        <v>45778</v>
      </c>
      <c r="J1447" t="s">
        <v>13</v>
      </c>
      <c r="K1447" t="s">
        <v>6</v>
      </c>
      <c r="L1447">
        <v>1</v>
      </c>
      <c r="M1447" t="s">
        <v>7</v>
      </c>
      <c r="N1447" t="s">
        <v>8</v>
      </c>
      <c r="O1447" t="s">
        <v>4</v>
      </c>
      <c r="P1447" t="s">
        <v>9</v>
      </c>
      <c r="Q1447">
        <v>2</v>
      </c>
      <c r="R1447" t="s">
        <v>10</v>
      </c>
      <c r="S1447" t="s">
        <v>11</v>
      </c>
      <c r="T1447">
        <v>6</v>
      </c>
      <c r="U1447" t="s">
        <v>12</v>
      </c>
      <c r="V1447">
        <v>100</v>
      </c>
      <c r="W1447">
        <v>50172.000082079998</v>
      </c>
      <c r="X1447" s="1">
        <v>45778</v>
      </c>
      <c r="Y1447" t="s">
        <v>13</v>
      </c>
      <c r="AE1447" s="3">
        <v>1672.400002736</v>
      </c>
    </row>
    <row r="1448" spans="1:33" x14ac:dyDescent="0.35">
      <c r="A1448" s="1">
        <v>45984</v>
      </c>
      <c r="B1448" t="s">
        <v>23</v>
      </c>
      <c r="C1448" t="s">
        <v>1</v>
      </c>
      <c r="D1448">
        <v>2</v>
      </c>
      <c r="E1448" t="s">
        <v>24</v>
      </c>
      <c r="F1448" t="s">
        <v>25</v>
      </c>
      <c r="G1448" t="s">
        <v>4</v>
      </c>
      <c r="H1448">
        <v>24</v>
      </c>
      <c r="I1448" s="1">
        <v>45778</v>
      </c>
      <c r="J1448" t="s">
        <v>5</v>
      </c>
      <c r="K1448" t="s">
        <v>4</v>
      </c>
      <c r="L1448">
        <v>1</v>
      </c>
      <c r="M1448" t="s">
        <v>7</v>
      </c>
      <c r="N1448" t="s">
        <v>8</v>
      </c>
      <c r="O1448" t="s">
        <v>4</v>
      </c>
      <c r="P1448" t="s">
        <v>9</v>
      </c>
      <c r="Q1448">
        <v>2</v>
      </c>
      <c r="R1448" t="s">
        <v>10</v>
      </c>
      <c r="S1448" t="s">
        <v>11</v>
      </c>
      <c r="T1448">
        <v>6</v>
      </c>
      <c r="U1448" t="s">
        <v>12</v>
      </c>
      <c r="V1448">
        <v>100</v>
      </c>
      <c r="W1448">
        <v>50054</v>
      </c>
      <c r="X1448" s="1">
        <v>45778</v>
      </c>
      <c r="Y1448" t="s">
        <v>13</v>
      </c>
      <c r="AE1448" s="3">
        <v>0</v>
      </c>
    </row>
    <row r="1449" spans="1:33" x14ac:dyDescent="0.35">
      <c r="A1449" s="1">
        <v>45984</v>
      </c>
      <c r="B1449" t="s">
        <v>26</v>
      </c>
      <c r="C1449" t="s">
        <v>1</v>
      </c>
      <c r="D1449">
        <v>2</v>
      </c>
      <c r="E1449" t="s">
        <v>27</v>
      </c>
      <c r="F1449" t="s">
        <v>28</v>
      </c>
      <c r="G1449" t="s">
        <v>4</v>
      </c>
      <c r="H1449">
        <v>24</v>
      </c>
      <c r="I1449" s="1">
        <v>45778</v>
      </c>
      <c r="J1449" t="s">
        <v>13</v>
      </c>
      <c r="K1449" t="s">
        <v>6</v>
      </c>
      <c r="L1449">
        <v>1</v>
      </c>
      <c r="M1449" t="s">
        <v>7</v>
      </c>
      <c r="N1449" t="s">
        <v>8</v>
      </c>
      <c r="O1449" t="s">
        <v>4</v>
      </c>
      <c r="P1449" t="s">
        <v>9</v>
      </c>
      <c r="Q1449">
        <v>2</v>
      </c>
      <c r="R1449" t="s">
        <v>10</v>
      </c>
      <c r="S1449" t="s">
        <v>11</v>
      </c>
      <c r="T1449">
        <v>6</v>
      </c>
      <c r="U1449" t="s">
        <v>12</v>
      </c>
      <c r="V1449">
        <v>100</v>
      </c>
      <c r="W1449">
        <v>7060</v>
      </c>
      <c r="X1449" s="1">
        <v>45778</v>
      </c>
      <c r="Y1449" t="s">
        <v>13</v>
      </c>
      <c r="AE1449" s="3">
        <v>235.333333333333</v>
      </c>
    </row>
    <row r="1450" spans="1:33" x14ac:dyDescent="0.35">
      <c r="A1450" s="1">
        <v>45984</v>
      </c>
      <c r="B1450" t="s">
        <v>29</v>
      </c>
      <c r="C1450">
        <v>0</v>
      </c>
      <c r="D1450">
        <v>2</v>
      </c>
      <c r="E1450" t="s">
        <v>30</v>
      </c>
      <c r="F1450" t="s">
        <v>31</v>
      </c>
      <c r="G1450" t="s">
        <v>4</v>
      </c>
      <c r="H1450">
        <v>24</v>
      </c>
      <c r="I1450" s="1">
        <v>45778</v>
      </c>
      <c r="J1450" t="s">
        <v>13</v>
      </c>
      <c r="K1450" t="s">
        <v>4</v>
      </c>
      <c r="L1450">
        <v>6</v>
      </c>
      <c r="M1450" t="s">
        <v>7</v>
      </c>
      <c r="N1450" t="s">
        <v>8</v>
      </c>
      <c r="O1450" t="s">
        <v>4</v>
      </c>
      <c r="P1450" t="s">
        <v>9</v>
      </c>
      <c r="Q1450">
        <v>2</v>
      </c>
      <c r="R1450" t="s">
        <v>10</v>
      </c>
      <c r="S1450" t="s">
        <v>11</v>
      </c>
      <c r="T1450">
        <v>6</v>
      </c>
      <c r="U1450" t="s">
        <v>12</v>
      </c>
      <c r="V1450">
        <v>100</v>
      </c>
      <c r="W1450">
        <v>290</v>
      </c>
      <c r="X1450" s="1">
        <v>45778</v>
      </c>
      <c r="Y1450" t="s">
        <v>13</v>
      </c>
      <c r="AE1450" s="3">
        <v>58</v>
      </c>
      <c r="AF1450">
        <f>W1450*L1450</f>
        <v>1740</v>
      </c>
      <c r="AG1450" t="s">
        <v>63</v>
      </c>
    </row>
    <row r="1451" spans="1:33" x14ac:dyDescent="0.35">
      <c r="A1451" s="1">
        <v>45985</v>
      </c>
      <c r="B1451" t="s">
        <v>0</v>
      </c>
      <c r="C1451" t="s">
        <v>1</v>
      </c>
      <c r="D1451">
        <v>2</v>
      </c>
      <c r="E1451" t="s">
        <v>2</v>
      </c>
      <c r="F1451" t="s">
        <v>3</v>
      </c>
      <c r="G1451" t="s">
        <v>4</v>
      </c>
      <c r="H1451">
        <v>24</v>
      </c>
      <c r="I1451" s="1">
        <v>45778</v>
      </c>
      <c r="J1451" t="s">
        <v>5</v>
      </c>
      <c r="K1451" t="s">
        <v>6</v>
      </c>
      <c r="L1451">
        <v>1</v>
      </c>
      <c r="M1451" t="s">
        <v>7</v>
      </c>
      <c r="N1451" t="s">
        <v>8</v>
      </c>
      <c r="O1451" t="s">
        <v>4</v>
      </c>
      <c r="P1451" t="s">
        <v>9</v>
      </c>
      <c r="Q1451">
        <v>2</v>
      </c>
      <c r="R1451" t="s">
        <v>10</v>
      </c>
      <c r="S1451" t="s">
        <v>11</v>
      </c>
      <c r="T1451">
        <v>6</v>
      </c>
      <c r="U1451" t="s">
        <v>12</v>
      </c>
      <c r="V1451">
        <v>100</v>
      </c>
      <c r="W1451">
        <v>7951.9999895199999</v>
      </c>
      <c r="X1451" s="1">
        <v>45778</v>
      </c>
      <c r="Y1451" t="s">
        <v>13</v>
      </c>
      <c r="AE1451" s="3">
        <v>0</v>
      </c>
    </row>
    <row r="1452" spans="1:33" x14ac:dyDescent="0.35">
      <c r="A1452" s="1">
        <v>45985</v>
      </c>
      <c r="B1452" t="s">
        <v>14</v>
      </c>
      <c r="C1452" t="s">
        <v>15</v>
      </c>
      <c r="D1452">
        <v>2</v>
      </c>
      <c r="E1452" t="s">
        <v>16</v>
      </c>
      <c r="G1452" t="s">
        <v>4</v>
      </c>
      <c r="H1452">
        <v>24</v>
      </c>
      <c r="I1452" s="1">
        <v>45778</v>
      </c>
      <c r="J1452" t="s">
        <v>13</v>
      </c>
      <c r="K1452" t="s">
        <v>4</v>
      </c>
      <c r="L1452">
        <v>1</v>
      </c>
      <c r="M1452" t="s">
        <v>7</v>
      </c>
      <c r="N1452" t="s">
        <v>8</v>
      </c>
      <c r="O1452" t="s">
        <v>4</v>
      </c>
      <c r="P1452" t="s">
        <v>9</v>
      </c>
      <c r="Q1452">
        <v>2</v>
      </c>
      <c r="R1452" t="s">
        <v>10</v>
      </c>
      <c r="S1452" t="s">
        <v>11</v>
      </c>
      <c r="T1452">
        <v>6</v>
      </c>
      <c r="U1452" t="s">
        <v>12</v>
      </c>
      <c r="V1452">
        <v>100</v>
      </c>
      <c r="W1452">
        <v>290</v>
      </c>
      <c r="X1452" s="1">
        <v>45778</v>
      </c>
      <c r="Y1452" t="s">
        <v>13</v>
      </c>
      <c r="AE1452" s="3">
        <v>2.9</v>
      </c>
    </row>
    <row r="1453" spans="1:33" x14ac:dyDescent="0.35">
      <c r="A1453" s="1">
        <v>45985</v>
      </c>
      <c r="B1453" t="s">
        <v>17</v>
      </c>
      <c r="C1453" t="s">
        <v>18</v>
      </c>
      <c r="D1453">
        <v>2</v>
      </c>
      <c r="E1453" s="2" t="s">
        <v>19</v>
      </c>
      <c r="F1453" t="s">
        <v>20</v>
      </c>
      <c r="G1453" t="s">
        <v>4</v>
      </c>
      <c r="H1453">
        <v>24</v>
      </c>
      <c r="I1453" s="1">
        <v>45778</v>
      </c>
      <c r="J1453" t="s">
        <v>13</v>
      </c>
      <c r="K1453" t="s">
        <v>6</v>
      </c>
      <c r="L1453">
        <v>1</v>
      </c>
      <c r="M1453" t="s">
        <v>7</v>
      </c>
      <c r="N1453" t="s">
        <v>8</v>
      </c>
      <c r="O1453" t="s">
        <v>4</v>
      </c>
      <c r="P1453" t="s">
        <v>9</v>
      </c>
      <c r="Q1453">
        <v>2</v>
      </c>
      <c r="R1453" t="s">
        <v>10</v>
      </c>
      <c r="S1453" t="s">
        <v>11</v>
      </c>
      <c r="T1453">
        <v>6</v>
      </c>
      <c r="U1453" t="s">
        <v>12</v>
      </c>
      <c r="V1453">
        <v>100</v>
      </c>
      <c r="W1453">
        <v>100370</v>
      </c>
      <c r="X1453" s="1">
        <v>45778</v>
      </c>
      <c r="Y1453" t="s">
        <v>13</v>
      </c>
      <c r="AE1453" s="3">
        <v>1933.53333417666</v>
      </c>
    </row>
    <row r="1454" spans="1:33" x14ac:dyDescent="0.35">
      <c r="A1454" s="1">
        <v>45985</v>
      </c>
      <c r="B1454" t="s">
        <v>21</v>
      </c>
      <c r="C1454" t="s">
        <v>1</v>
      </c>
      <c r="D1454">
        <v>2</v>
      </c>
      <c r="E1454" t="s">
        <v>22</v>
      </c>
      <c r="G1454" t="s">
        <v>4</v>
      </c>
      <c r="H1454">
        <v>24</v>
      </c>
      <c r="I1454" s="1">
        <v>45778</v>
      </c>
      <c r="J1454" t="s">
        <v>13</v>
      </c>
      <c r="K1454" t="s">
        <v>6</v>
      </c>
      <c r="L1454">
        <v>1</v>
      </c>
      <c r="M1454" t="s">
        <v>7</v>
      </c>
      <c r="N1454" t="s">
        <v>8</v>
      </c>
      <c r="O1454" t="s">
        <v>4</v>
      </c>
      <c r="P1454" t="s">
        <v>9</v>
      </c>
      <c r="Q1454">
        <v>2</v>
      </c>
      <c r="R1454" t="s">
        <v>10</v>
      </c>
      <c r="S1454" t="s">
        <v>11</v>
      </c>
      <c r="T1454">
        <v>6</v>
      </c>
      <c r="U1454" t="s">
        <v>12</v>
      </c>
      <c r="V1454">
        <v>100</v>
      </c>
      <c r="W1454">
        <v>50172.000082079998</v>
      </c>
      <c r="X1454" s="1">
        <v>45778</v>
      </c>
      <c r="Y1454" t="s">
        <v>13</v>
      </c>
      <c r="AE1454" s="3">
        <v>1672.400002736</v>
      </c>
    </row>
    <row r="1455" spans="1:33" x14ac:dyDescent="0.35">
      <c r="A1455" s="1">
        <v>45985</v>
      </c>
      <c r="B1455" t="s">
        <v>23</v>
      </c>
      <c r="C1455" t="s">
        <v>1</v>
      </c>
      <c r="D1455">
        <v>2</v>
      </c>
      <c r="E1455" t="s">
        <v>24</v>
      </c>
      <c r="F1455" t="s">
        <v>25</v>
      </c>
      <c r="G1455" t="s">
        <v>4</v>
      </c>
      <c r="H1455">
        <v>24</v>
      </c>
      <c r="I1455" s="1">
        <v>45778</v>
      </c>
      <c r="J1455" t="s">
        <v>5</v>
      </c>
      <c r="K1455" t="s">
        <v>4</v>
      </c>
      <c r="L1455">
        <v>1</v>
      </c>
      <c r="M1455" t="s">
        <v>7</v>
      </c>
      <c r="N1455" t="s">
        <v>8</v>
      </c>
      <c r="O1455" t="s">
        <v>4</v>
      </c>
      <c r="P1455" t="s">
        <v>9</v>
      </c>
      <c r="Q1455">
        <v>2</v>
      </c>
      <c r="R1455" t="s">
        <v>10</v>
      </c>
      <c r="S1455" t="s">
        <v>11</v>
      </c>
      <c r="T1455">
        <v>6</v>
      </c>
      <c r="U1455" t="s">
        <v>12</v>
      </c>
      <c r="V1455">
        <v>100</v>
      </c>
      <c r="W1455">
        <v>50054</v>
      </c>
      <c r="X1455" s="1">
        <v>45778</v>
      </c>
      <c r="Y1455" t="s">
        <v>13</v>
      </c>
      <c r="AE1455" s="3">
        <v>0</v>
      </c>
    </row>
    <row r="1456" spans="1:33" x14ac:dyDescent="0.35">
      <c r="A1456" s="1">
        <v>45985</v>
      </c>
      <c r="B1456" t="s">
        <v>26</v>
      </c>
      <c r="C1456" t="s">
        <v>1</v>
      </c>
      <c r="D1456">
        <v>2</v>
      </c>
      <c r="E1456" t="s">
        <v>27</v>
      </c>
      <c r="F1456" t="s">
        <v>28</v>
      </c>
      <c r="G1456" t="s">
        <v>4</v>
      </c>
      <c r="H1456">
        <v>24</v>
      </c>
      <c r="I1456" s="1">
        <v>45778</v>
      </c>
      <c r="J1456" t="s">
        <v>13</v>
      </c>
      <c r="K1456" t="s">
        <v>6</v>
      </c>
      <c r="L1456">
        <v>1</v>
      </c>
      <c r="M1456" t="s">
        <v>7</v>
      </c>
      <c r="N1456" t="s">
        <v>8</v>
      </c>
      <c r="O1456" t="s">
        <v>4</v>
      </c>
      <c r="P1456" t="s">
        <v>9</v>
      </c>
      <c r="Q1456">
        <v>2</v>
      </c>
      <c r="R1456" t="s">
        <v>10</v>
      </c>
      <c r="S1456" t="s">
        <v>11</v>
      </c>
      <c r="T1456">
        <v>6</v>
      </c>
      <c r="U1456" t="s">
        <v>12</v>
      </c>
      <c r="V1456">
        <v>100</v>
      </c>
      <c r="W1456">
        <v>7060</v>
      </c>
      <c r="X1456" s="1">
        <v>45778</v>
      </c>
      <c r="Y1456" t="s">
        <v>13</v>
      </c>
      <c r="AE1456" s="3">
        <v>235.333333333333</v>
      </c>
    </row>
    <row r="1457" spans="1:33" x14ac:dyDescent="0.35">
      <c r="A1457" s="1">
        <v>45985</v>
      </c>
      <c r="B1457" t="s">
        <v>29</v>
      </c>
      <c r="C1457">
        <v>0</v>
      </c>
      <c r="D1457">
        <v>2</v>
      </c>
      <c r="E1457" t="s">
        <v>30</v>
      </c>
      <c r="F1457" t="s">
        <v>31</v>
      </c>
      <c r="G1457" t="s">
        <v>4</v>
      </c>
      <c r="H1457">
        <v>24</v>
      </c>
      <c r="I1457" s="1">
        <v>45778</v>
      </c>
      <c r="J1457" t="s">
        <v>13</v>
      </c>
      <c r="K1457" t="s">
        <v>4</v>
      </c>
      <c r="L1457">
        <v>6</v>
      </c>
      <c r="M1457" t="s">
        <v>7</v>
      </c>
      <c r="N1457" t="s">
        <v>8</v>
      </c>
      <c r="O1457" t="s">
        <v>4</v>
      </c>
      <c r="P1457" t="s">
        <v>9</v>
      </c>
      <c r="Q1457">
        <v>2</v>
      </c>
      <c r="R1457" t="s">
        <v>10</v>
      </c>
      <c r="S1457" t="s">
        <v>11</v>
      </c>
      <c r="T1457">
        <v>6</v>
      </c>
      <c r="U1457" t="s">
        <v>12</v>
      </c>
      <c r="V1457">
        <v>100</v>
      </c>
      <c r="W1457">
        <v>290</v>
      </c>
      <c r="X1457" s="1">
        <v>45778</v>
      </c>
      <c r="Y1457" t="s">
        <v>13</v>
      </c>
      <c r="AE1457" s="3">
        <v>58</v>
      </c>
      <c r="AF1457">
        <f>W1457*L1457</f>
        <v>1740</v>
      </c>
      <c r="AG1457" t="s">
        <v>63</v>
      </c>
    </row>
    <row r="1458" spans="1:33" x14ac:dyDescent="0.35">
      <c r="A1458" s="1">
        <v>45986</v>
      </c>
      <c r="B1458" t="s">
        <v>0</v>
      </c>
      <c r="C1458" t="s">
        <v>1</v>
      </c>
      <c r="D1458">
        <v>2</v>
      </c>
      <c r="E1458" t="s">
        <v>2</v>
      </c>
      <c r="F1458" t="s">
        <v>3</v>
      </c>
      <c r="G1458" t="s">
        <v>4</v>
      </c>
      <c r="H1458">
        <v>24</v>
      </c>
      <c r="I1458" s="1">
        <v>45778</v>
      </c>
      <c r="J1458" t="s">
        <v>5</v>
      </c>
      <c r="K1458" t="s">
        <v>6</v>
      </c>
      <c r="L1458">
        <v>1</v>
      </c>
      <c r="M1458" t="s">
        <v>7</v>
      </c>
      <c r="N1458" t="s">
        <v>8</v>
      </c>
      <c r="O1458" t="s">
        <v>4</v>
      </c>
      <c r="P1458" t="s">
        <v>9</v>
      </c>
      <c r="Q1458">
        <v>2</v>
      </c>
      <c r="R1458" t="s">
        <v>10</v>
      </c>
      <c r="S1458" t="s">
        <v>11</v>
      </c>
      <c r="T1458">
        <v>6</v>
      </c>
      <c r="U1458" t="s">
        <v>12</v>
      </c>
      <c r="V1458">
        <v>100</v>
      </c>
      <c r="W1458">
        <v>7951.9999895199999</v>
      </c>
      <c r="X1458" s="1">
        <v>45778</v>
      </c>
      <c r="Y1458" t="s">
        <v>13</v>
      </c>
      <c r="AE1458" s="3">
        <v>0</v>
      </c>
    </row>
    <row r="1459" spans="1:33" x14ac:dyDescent="0.35">
      <c r="A1459" s="1">
        <v>45986</v>
      </c>
      <c r="B1459" t="s">
        <v>14</v>
      </c>
      <c r="C1459" t="s">
        <v>15</v>
      </c>
      <c r="D1459">
        <v>2</v>
      </c>
      <c r="E1459" t="s">
        <v>16</v>
      </c>
      <c r="G1459" t="s">
        <v>4</v>
      </c>
      <c r="H1459">
        <v>24</v>
      </c>
      <c r="I1459" s="1">
        <v>45778</v>
      </c>
      <c r="J1459" t="s">
        <v>13</v>
      </c>
      <c r="K1459" t="s">
        <v>4</v>
      </c>
      <c r="L1459">
        <v>1</v>
      </c>
      <c r="M1459" t="s">
        <v>7</v>
      </c>
      <c r="N1459" t="s">
        <v>8</v>
      </c>
      <c r="O1459" t="s">
        <v>4</v>
      </c>
      <c r="P1459" t="s">
        <v>9</v>
      </c>
      <c r="Q1459">
        <v>2</v>
      </c>
      <c r="R1459" t="s">
        <v>10</v>
      </c>
      <c r="S1459" t="s">
        <v>11</v>
      </c>
      <c r="T1459">
        <v>6</v>
      </c>
      <c r="U1459" t="s">
        <v>12</v>
      </c>
      <c r="V1459">
        <v>100</v>
      </c>
      <c r="W1459">
        <v>290</v>
      </c>
      <c r="X1459" s="1">
        <v>45778</v>
      </c>
      <c r="Y1459" t="s">
        <v>13</v>
      </c>
      <c r="AE1459" s="3">
        <v>2.9</v>
      </c>
    </row>
    <row r="1460" spans="1:33" x14ac:dyDescent="0.35">
      <c r="A1460" s="1">
        <v>45986</v>
      </c>
      <c r="B1460" t="s">
        <v>17</v>
      </c>
      <c r="C1460" t="s">
        <v>18</v>
      </c>
      <c r="D1460">
        <v>2</v>
      </c>
      <c r="E1460" s="2" t="s">
        <v>19</v>
      </c>
      <c r="F1460" t="s">
        <v>20</v>
      </c>
      <c r="G1460" t="s">
        <v>4</v>
      </c>
      <c r="H1460">
        <v>24</v>
      </c>
      <c r="I1460" s="1">
        <v>45778</v>
      </c>
      <c r="J1460" t="s">
        <v>13</v>
      </c>
      <c r="K1460" t="s">
        <v>6</v>
      </c>
      <c r="L1460">
        <v>1</v>
      </c>
      <c r="M1460" t="s">
        <v>7</v>
      </c>
      <c r="N1460" t="s">
        <v>8</v>
      </c>
      <c r="O1460" t="s">
        <v>4</v>
      </c>
      <c r="P1460" t="s">
        <v>9</v>
      </c>
      <c r="Q1460">
        <v>2</v>
      </c>
      <c r="R1460" t="s">
        <v>10</v>
      </c>
      <c r="S1460" t="s">
        <v>11</v>
      </c>
      <c r="T1460">
        <v>6</v>
      </c>
      <c r="U1460" t="s">
        <v>12</v>
      </c>
      <c r="V1460">
        <v>100</v>
      </c>
      <c r="W1460">
        <v>100370</v>
      </c>
      <c r="X1460" s="1">
        <v>45778</v>
      </c>
      <c r="Y1460" t="s">
        <v>13</v>
      </c>
      <c r="AE1460" s="3">
        <v>1933.53333417666</v>
      </c>
    </row>
    <row r="1461" spans="1:33" x14ac:dyDescent="0.35">
      <c r="A1461" s="1">
        <v>45986</v>
      </c>
      <c r="B1461" t="s">
        <v>21</v>
      </c>
      <c r="C1461" t="s">
        <v>1</v>
      </c>
      <c r="D1461">
        <v>2</v>
      </c>
      <c r="E1461" t="s">
        <v>22</v>
      </c>
      <c r="G1461" t="s">
        <v>4</v>
      </c>
      <c r="H1461">
        <v>24</v>
      </c>
      <c r="I1461" s="1">
        <v>45778</v>
      </c>
      <c r="J1461" t="s">
        <v>13</v>
      </c>
      <c r="K1461" t="s">
        <v>6</v>
      </c>
      <c r="L1461">
        <v>1</v>
      </c>
      <c r="M1461" t="s">
        <v>7</v>
      </c>
      <c r="N1461" t="s">
        <v>8</v>
      </c>
      <c r="O1461" t="s">
        <v>4</v>
      </c>
      <c r="P1461" t="s">
        <v>9</v>
      </c>
      <c r="Q1461">
        <v>2</v>
      </c>
      <c r="R1461" t="s">
        <v>10</v>
      </c>
      <c r="S1461" t="s">
        <v>11</v>
      </c>
      <c r="T1461">
        <v>6</v>
      </c>
      <c r="U1461" t="s">
        <v>12</v>
      </c>
      <c r="V1461">
        <v>100</v>
      </c>
      <c r="W1461">
        <v>50172.000082079998</v>
      </c>
      <c r="X1461" s="1">
        <v>45778</v>
      </c>
      <c r="Y1461" t="s">
        <v>13</v>
      </c>
      <c r="AE1461" s="3">
        <v>1672.400002736</v>
      </c>
    </row>
    <row r="1462" spans="1:33" x14ac:dyDescent="0.35">
      <c r="A1462" s="1">
        <v>45986</v>
      </c>
      <c r="B1462" t="s">
        <v>23</v>
      </c>
      <c r="C1462" t="s">
        <v>1</v>
      </c>
      <c r="D1462">
        <v>2</v>
      </c>
      <c r="E1462" t="s">
        <v>24</v>
      </c>
      <c r="F1462" t="s">
        <v>25</v>
      </c>
      <c r="G1462" t="s">
        <v>4</v>
      </c>
      <c r="H1462">
        <v>24</v>
      </c>
      <c r="I1462" s="1">
        <v>45778</v>
      </c>
      <c r="J1462" t="s">
        <v>5</v>
      </c>
      <c r="K1462" t="s">
        <v>4</v>
      </c>
      <c r="L1462">
        <v>1</v>
      </c>
      <c r="M1462" t="s">
        <v>7</v>
      </c>
      <c r="N1462" t="s">
        <v>8</v>
      </c>
      <c r="O1462" t="s">
        <v>4</v>
      </c>
      <c r="P1462" t="s">
        <v>9</v>
      </c>
      <c r="Q1462">
        <v>2</v>
      </c>
      <c r="R1462" t="s">
        <v>10</v>
      </c>
      <c r="S1462" t="s">
        <v>11</v>
      </c>
      <c r="T1462">
        <v>6</v>
      </c>
      <c r="U1462" t="s">
        <v>12</v>
      </c>
      <c r="V1462">
        <v>100</v>
      </c>
      <c r="W1462">
        <v>50054</v>
      </c>
      <c r="X1462" s="1">
        <v>45778</v>
      </c>
      <c r="Y1462" t="s">
        <v>13</v>
      </c>
      <c r="AE1462" s="3">
        <v>0</v>
      </c>
    </row>
    <row r="1463" spans="1:33" x14ac:dyDescent="0.35">
      <c r="A1463" s="1">
        <v>45986</v>
      </c>
      <c r="B1463" t="s">
        <v>26</v>
      </c>
      <c r="C1463" t="s">
        <v>1</v>
      </c>
      <c r="D1463">
        <v>2</v>
      </c>
      <c r="E1463" t="s">
        <v>27</v>
      </c>
      <c r="F1463" t="s">
        <v>28</v>
      </c>
      <c r="G1463" t="s">
        <v>4</v>
      </c>
      <c r="H1463">
        <v>24</v>
      </c>
      <c r="I1463" s="1">
        <v>45778</v>
      </c>
      <c r="J1463" t="s">
        <v>13</v>
      </c>
      <c r="K1463" t="s">
        <v>6</v>
      </c>
      <c r="L1463">
        <v>1</v>
      </c>
      <c r="M1463" t="s">
        <v>7</v>
      </c>
      <c r="N1463" t="s">
        <v>8</v>
      </c>
      <c r="O1463" t="s">
        <v>4</v>
      </c>
      <c r="P1463" t="s">
        <v>9</v>
      </c>
      <c r="Q1463">
        <v>2</v>
      </c>
      <c r="R1463" t="s">
        <v>10</v>
      </c>
      <c r="S1463" t="s">
        <v>11</v>
      </c>
      <c r="T1463">
        <v>6</v>
      </c>
      <c r="U1463" t="s">
        <v>12</v>
      </c>
      <c r="V1463">
        <v>100</v>
      </c>
      <c r="W1463">
        <v>7060</v>
      </c>
      <c r="X1463" s="1">
        <v>45778</v>
      </c>
      <c r="Y1463" t="s">
        <v>13</v>
      </c>
      <c r="AE1463" s="3">
        <v>235.333333333333</v>
      </c>
    </row>
    <row r="1464" spans="1:33" x14ac:dyDescent="0.35">
      <c r="A1464" s="1">
        <v>45986</v>
      </c>
      <c r="B1464" t="s">
        <v>29</v>
      </c>
      <c r="C1464">
        <v>0</v>
      </c>
      <c r="D1464">
        <v>2</v>
      </c>
      <c r="E1464" t="s">
        <v>30</v>
      </c>
      <c r="F1464" t="s">
        <v>31</v>
      </c>
      <c r="G1464" t="s">
        <v>4</v>
      </c>
      <c r="H1464">
        <v>24</v>
      </c>
      <c r="I1464" s="1">
        <v>45778</v>
      </c>
      <c r="J1464" t="s">
        <v>13</v>
      </c>
      <c r="K1464" t="s">
        <v>4</v>
      </c>
      <c r="L1464">
        <v>6</v>
      </c>
      <c r="M1464" t="s">
        <v>7</v>
      </c>
      <c r="N1464" t="s">
        <v>8</v>
      </c>
      <c r="O1464" t="s">
        <v>4</v>
      </c>
      <c r="P1464" t="s">
        <v>9</v>
      </c>
      <c r="Q1464">
        <v>2</v>
      </c>
      <c r="R1464" t="s">
        <v>10</v>
      </c>
      <c r="S1464" t="s">
        <v>11</v>
      </c>
      <c r="T1464">
        <v>6</v>
      </c>
      <c r="U1464" t="s">
        <v>12</v>
      </c>
      <c r="V1464">
        <v>100</v>
      </c>
      <c r="W1464">
        <v>290</v>
      </c>
      <c r="X1464" s="1">
        <v>45778</v>
      </c>
      <c r="Y1464" t="s">
        <v>13</v>
      </c>
      <c r="AE1464" s="3">
        <v>58</v>
      </c>
      <c r="AF1464">
        <f>W1464*L1464</f>
        <v>1740</v>
      </c>
      <c r="AG1464" t="s">
        <v>63</v>
      </c>
    </row>
    <row r="1465" spans="1:33" x14ac:dyDescent="0.35">
      <c r="A1465" s="1">
        <v>45987</v>
      </c>
      <c r="B1465" t="s">
        <v>0</v>
      </c>
      <c r="C1465" t="s">
        <v>1</v>
      </c>
      <c r="D1465">
        <v>2</v>
      </c>
      <c r="E1465" t="s">
        <v>2</v>
      </c>
      <c r="F1465" t="s">
        <v>3</v>
      </c>
      <c r="G1465" t="s">
        <v>4</v>
      </c>
      <c r="H1465">
        <v>24</v>
      </c>
      <c r="I1465" s="1">
        <v>45778</v>
      </c>
      <c r="J1465" t="s">
        <v>5</v>
      </c>
      <c r="K1465" t="s">
        <v>6</v>
      </c>
      <c r="L1465">
        <v>1</v>
      </c>
      <c r="M1465" t="s">
        <v>7</v>
      </c>
      <c r="N1465" t="s">
        <v>8</v>
      </c>
      <c r="O1465" t="s">
        <v>4</v>
      </c>
      <c r="P1465" t="s">
        <v>9</v>
      </c>
      <c r="Q1465">
        <v>2</v>
      </c>
      <c r="R1465" t="s">
        <v>10</v>
      </c>
      <c r="S1465" t="s">
        <v>11</v>
      </c>
      <c r="T1465">
        <v>6</v>
      </c>
      <c r="U1465" t="s">
        <v>12</v>
      </c>
      <c r="V1465">
        <v>100</v>
      </c>
      <c r="W1465">
        <v>7951.9999895199999</v>
      </c>
      <c r="X1465" s="1">
        <v>45778</v>
      </c>
      <c r="Y1465" t="s">
        <v>13</v>
      </c>
      <c r="AE1465" s="3">
        <v>0</v>
      </c>
    </row>
    <row r="1466" spans="1:33" x14ac:dyDescent="0.35">
      <c r="A1466" s="1">
        <v>45987</v>
      </c>
      <c r="B1466" t="s">
        <v>14</v>
      </c>
      <c r="C1466" t="s">
        <v>15</v>
      </c>
      <c r="D1466">
        <v>2</v>
      </c>
      <c r="E1466" t="s">
        <v>16</v>
      </c>
      <c r="G1466" t="s">
        <v>4</v>
      </c>
      <c r="H1466">
        <v>24</v>
      </c>
      <c r="I1466" s="1">
        <v>45778</v>
      </c>
      <c r="J1466" t="s">
        <v>13</v>
      </c>
      <c r="K1466" t="s">
        <v>4</v>
      </c>
      <c r="L1466">
        <v>1</v>
      </c>
      <c r="M1466" t="s">
        <v>7</v>
      </c>
      <c r="N1466" t="s">
        <v>8</v>
      </c>
      <c r="O1466" t="s">
        <v>4</v>
      </c>
      <c r="P1466" t="s">
        <v>9</v>
      </c>
      <c r="Q1466">
        <v>2</v>
      </c>
      <c r="R1466" t="s">
        <v>10</v>
      </c>
      <c r="S1466" t="s">
        <v>11</v>
      </c>
      <c r="T1466">
        <v>6</v>
      </c>
      <c r="U1466" t="s">
        <v>12</v>
      </c>
      <c r="V1466">
        <v>100</v>
      </c>
      <c r="W1466">
        <v>290</v>
      </c>
      <c r="X1466" s="1">
        <v>45778</v>
      </c>
      <c r="Y1466" t="s">
        <v>13</v>
      </c>
      <c r="AE1466" s="3">
        <v>2.9</v>
      </c>
    </row>
    <row r="1467" spans="1:33" x14ac:dyDescent="0.35">
      <c r="A1467" s="1">
        <v>45987</v>
      </c>
      <c r="B1467" t="s">
        <v>17</v>
      </c>
      <c r="C1467" t="s">
        <v>18</v>
      </c>
      <c r="D1467">
        <v>2</v>
      </c>
      <c r="E1467" s="2" t="s">
        <v>19</v>
      </c>
      <c r="F1467" t="s">
        <v>20</v>
      </c>
      <c r="G1467" t="s">
        <v>4</v>
      </c>
      <c r="H1467">
        <v>24</v>
      </c>
      <c r="I1467" s="1">
        <v>45778</v>
      </c>
      <c r="J1467" t="s">
        <v>13</v>
      </c>
      <c r="K1467" t="s">
        <v>6</v>
      </c>
      <c r="L1467">
        <v>1</v>
      </c>
      <c r="M1467" t="s">
        <v>7</v>
      </c>
      <c r="N1467" t="s">
        <v>8</v>
      </c>
      <c r="O1467" t="s">
        <v>4</v>
      </c>
      <c r="P1467" t="s">
        <v>9</v>
      </c>
      <c r="Q1467">
        <v>2</v>
      </c>
      <c r="R1467" t="s">
        <v>10</v>
      </c>
      <c r="S1467" t="s">
        <v>11</v>
      </c>
      <c r="T1467">
        <v>6</v>
      </c>
      <c r="U1467" t="s">
        <v>12</v>
      </c>
      <c r="V1467">
        <v>100</v>
      </c>
      <c r="W1467">
        <v>100370</v>
      </c>
      <c r="X1467" s="1">
        <v>45778</v>
      </c>
      <c r="Y1467" t="s">
        <v>13</v>
      </c>
      <c r="AE1467" s="3">
        <v>1933.53333417666</v>
      </c>
    </row>
    <row r="1468" spans="1:33" x14ac:dyDescent="0.35">
      <c r="A1468" s="1">
        <v>45987</v>
      </c>
      <c r="B1468" t="s">
        <v>21</v>
      </c>
      <c r="C1468" t="s">
        <v>1</v>
      </c>
      <c r="D1468">
        <v>2</v>
      </c>
      <c r="E1468" t="s">
        <v>22</v>
      </c>
      <c r="G1468" t="s">
        <v>4</v>
      </c>
      <c r="H1468">
        <v>24</v>
      </c>
      <c r="I1468" s="1">
        <v>45778</v>
      </c>
      <c r="J1468" t="s">
        <v>13</v>
      </c>
      <c r="K1468" t="s">
        <v>6</v>
      </c>
      <c r="L1468">
        <v>1</v>
      </c>
      <c r="M1468" t="s">
        <v>7</v>
      </c>
      <c r="N1468" t="s">
        <v>8</v>
      </c>
      <c r="O1468" t="s">
        <v>4</v>
      </c>
      <c r="P1468" t="s">
        <v>9</v>
      </c>
      <c r="Q1468">
        <v>2</v>
      </c>
      <c r="R1468" t="s">
        <v>10</v>
      </c>
      <c r="S1468" t="s">
        <v>11</v>
      </c>
      <c r="T1468">
        <v>6</v>
      </c>
      <c r="U1468" t="s">
        <v>12</v>
      </c>
      <c r="V1468">
        <v>100</v>
      </c>
      <c r="W1468">
        <v>50172.000082079998</v>
      </c>
      <c r="X1468" s="1">
        <v>45778</v>
      </c>
      <c r="Y1468" t="s">
        <v>13</v>
      </c>
      <c r="AE1468" s="3">
        <v>1672.400002736</v>
      </c>
    </row>
    <row r="1469" spans="1:33" x14ac:dyDescent="0.35">
      <c r="A1469" s="1">
        <v>45987</v>
      </c>
      <c r="B1469" t="s">
        <v>23</v>
      </c>
      <c r="C1469" t="s">
        <v>1</v>
      </c>
      <c r="D1469">
        <v>2</v>
      </c>
      <c r="E1469" t="s">
        <v>24</v>
      </c>
      <c r="F1469" t="s">
        <v>25</v>
      </c>
      <c r="G1469" t="s">
        <v>4</v>
      </c>
      <c r="H1469">
        <v>24</v>
      </c>
      <c r="I1469" s="1">
        <v>45778</v>
      </c>
      <c r="J1469" t="s">
        <v>5</v>
      </c>
      <c r="K1469" t="s">
        <v>4</v>
      </c>
      <c r="L1469">
        <v>1</v>
      </c>
      <c r="M1469" t="s">
        <v>7</v>
      </c>
      <c r="N1469" t="s">
        <v>8</v>
      </c>
      <c r="O1469" t="s">
        <v>4</v>
      </c>
      <c r="P1469" t="s">
        <v>9</v>
      </c>
      <c r="Q1469">
        <v>2</v>
      </c>
      <c r="R1469" t="s">
        <v>10</v>
      </c>
      <c r="S1469" t="s">
        <v>11</v>
      </c>
      <c r="T1469">
        <v>6</v>
      </c>
      <c r="U1469" t="s">
        <v>12</v>
      </c>
      <c r="V1469">
        <v>100</v>
      </c>
      <c r="W1469">
        <v>50054</v>
      </c>
      <c r="X1469" s="1">
        <v>45778</v>
      </c>
      <c r="Y1469" t="s">
        <v>13</v>
      </c>
      <c r="AE1469" s="3">
        <v>0</v>
      </c>
    </row>
    <row r="1470" spans="1:33" x14ac:dyDescent="0.35">
      <c r="A1470" s="1">
        <v>45987</v>
      </c>
      <c r="B1470" t="s">
        <v>26</v>
      </c>
      <c r="C1470" t="s">
        <v>1</v>
      </c>
      <c r="D1470">
        <v>2</v>
      </c>
      <c r="E1470" t="s">
        <v>27</v>
      </c>
      <c r="F1470" t="s">
        <v>28</v>
      </c>
      <c r="G1470" t="s">
        <v>4</v>
      </c>
      <c r="H1470">
        <v>24</v>
      </c>
      <c r="I1470" s="1">
        <v>45778</v>
      </c>
      <c r="J1470" t="s">
        <v>13</v>
      </c>
      <c r="K1470" t="s">
        <v>6</v>
      </c>
      <c r="L1470">
        <v>1</v>
      </c>
      <c r="M1470" t="s">
        <v>7</v>
      </c>
      <c r="N1470" t="s">
        <v>8</v>
      </c>
      <c r="O1470" t="s">
        <v>4</v>
      </c>
      <c r="P1470" t="s">
        <v>9</v>
      </c>
      <c r="Q1470">
        <v>2</v>
      </c>
      <c r="R1470" t="s">
        <v>10</v>
      </c>
      <c r="S1470" t="s">
        <v>11</v>
      </c>
      <c r="T1470">
        <v>6</v>
      </c>
      <c r="U1470" t="s">
        <v>12</v>
      </c>
      <c r="V1470">
        <v>100</v>
      </c>
      <c r="W1470">
        <v>7060</v>
      </c>
      <c r="X1470" s="1">
        <v>45778</v>
      </c>
      <c r="Y1470" t="s">
        <v>13</v>
      </c>
      <c r="AE1470" s="3">
        <v>235.333333333333</v>
      </c>
    </row>
    <row r="1471" spans="1:33" x14ac:dyDescent="0.35">
      <c r="A1471" s="1">
        <v>45987</v>
      </c>
      <c r="B1471" t="s">
        <v>29</v>
      </c>
      <c r="C1471">
        <v>0</v>
      </c>
      <c r="D1471">
        <v>2</v>
      </c>
      <c r="E1471" t="s">
        <v>30</v>
      </c>
      <c r="F1471" t="s">
        <v>31</v>
      </c>
      <c r="G1471" t="s">
        <v>4</v>
      </c>
      <c r="H1471">
        <v>24</v>
      </c>
      <c r="I1471" s="1">
        <v>45778</v>
      </c>
      <c r="J1471" t="s">
        <v>13</v>
      </c>
      <c r="K1471" t="s">
        <v>4</v>
      </c>
      <c r="L1471">
        <v>6</v>
      </c>
      <c r="M1471" t="s">
        <v>7</v>
      </c>
      <c r="N1471" t="s">
        <v>8</v>
      </c>
      <c r="O1471" t="s">
        <v>4</v>
      </c>
      <c r="P1471" t="s">
        <v>9</v>
      </c>
      <c r="Q1471">
        <v>2</v>
      </c>
      <c r="R1471" t="s">
        <v>10</v>
      </c>
      <c r="S1471" t="s">
        <v>11</v>
      </c>
      <c r="T1471">
        <v>6</v>
      </c>
      <c r="U1471" t="s">
        <v>12</v>
      </c>
      <c r="V1471">
        <v>100</v>
      </c>
      <c r="W1471">
        <v>290</v>
      </c>
      <c r="X1471" s="1">
        <v>45778</v>
      </c>
      <c r="Y1471" t="s">
        <v>13</v>
      </c>
      <c r="AE1471" s="3">
        <v>58</v>
      </c>
      <c r="AF1471">
        <f>W1471*L1471</f>
        <v>1740</v>
      </c>
      <c r="AG1471" t="s">
        <v>63</v>
      </c>
    </row>
    <row r="1472" spans="1:33" x14ac:dyDescent="0.35">
      <c r="A1472" s="1">
        <v>45988</v>
      </c>
      <c r="B1472" t="s">
        <v>0</v>
      </c>
      <c r="C1472" t="s">
        <v>1</v>
      </c>
      <c r="D1472">
        <v>2</v>
      </c>
      <c r="E1472" t="s">
        <v>2</v>
      </c>
      <c r="F1472" t="s">
        <v>3</v>
      </c>
      <c r="G1472" t="s">
        <v>4</v>
      </c>
      <c r="H1472">
        <v>24</v>
      </c>
      <c r="I1472" s="1">
        <v>45778</v>
      </c>
      <c r="J1472" t="s">
        <v>5</v>
      </c>
      <c r="K1472" t="s">
        <v>6</v>
      </c>
      <c r="L1472">
        <v>1</v>
      </c>
      <c r="M1472" t="s">
        <v>7</v>
      </c>
      <c r="N1472" t="s">
        <v>8</v>
      </c>
      <c r="O1472" t="s">
        <v>4</v>
      </c>
      <c r="P1472" t="s">
        <v>9</v>
      </c>
      <c r="Q1472">
        <v>2</v>
      </c>
      <c r="R1472" t="s">
        <v>10</v>
      </c>
      <c r="S1472" t="s">
        <v>11</v>
      </c>
      <c r="T1472">
        <v>6</v>
      </c>
      <c r="U1472" t="s">
        <v>12</v>
      </c>
      <c r="V1472">
        <v>100</v>
      </c>
      <c r="W1472">
        <v>7951.9999895199999</v>
      </c>
      <c r="X1472" s="1">
        <v>45778</v>
      </c>
      <c r="Y1472" t="s">
        <v>13</v>
      </c>
      <c r="AE1472" s="3">
        <v>0</v>
      </c>
    </row>
    <row r="1473" spans="1:33" x14ac:dyDescent="0.35">
      <c r="A1473" s="1">
        <v>45988</v>
      </c>
      <c r="B1473" t="s">
        <v>14</v>
      </c>
      <c r="C1473" t="s">
        <v>15</v>
      </c>
      <c r="D1473">
        <v>2</v>
      </c>
      <c r="E1473" t="s">
        <v>16</v>
      </c>
      <c r="G1473" t="s">
        <v>4</v>
      </c>
      <c r="H1473">
        <v>24</v>
      </c>
      <c r="I1473" s="1">
        <v>45778</v>
      </c>
      <c r="J1473" t="s">
        <v>13</v>
      </c>
      <c r="K1473" t="s">
        <v>4</v>
      </c>
      <c r="L1473">
        <v>1</v>
      </c>
      <c r="M1473" t="s">
        <v>7</v>
      </c>
      <c r="N1473" t="s">
        <v>8</v>
      </c>
      <c r="O1473" t="s">
        <v>4</v>
      </c>
      <c r="P1473" t="s">
        <v>9</v>
      </c>
      <c r="Q1473">
        <v>2</v>
      </c>
      <c r="R1473" t="s">
        <v>10</v>
      </c>
      <c r="S1473" t="s">
        <v>11</v>
      </c>
      <c r="T1473">
        <v>6</v>
      </c>
      <c r="U1473" t="s">
        <v>12</v>
      </c>
      <c r="V1473">
        <v>100</v>
      </c>
      <c r="W1473">
        <v>290</v>
      </c>
      <c r="X1473" s="1">
        <v>45778</v>
      </c>
      <c r="Y1473" t="s">
        <v>13</v>
      </c>
      <c r="AE1473" s="3">
        <v>2.9</v>
      </c>
    </row>
    <row r="1474" spans="1:33" x14ac:dyDescent="0.35">
      <c r="A1474" s="1">
        <v>45988</v>
      </c>
      <c r="B1474" t="s">
        <v>17</v>
      </c>
      <c r="C1474" t="s">
        <v>18</v>
      </c>
      <c r="D1474">
        <v>2</v>
      </c>
      <c r="E1474" s="2" t="s">
        <v>19</v>
      </c>
      <c r="F1474" t="s">
        <v>20</v>
      </c>
      <c r="G1474" t="s">
        <v>4</v>
      </c>
      <c r="H1474">
        <v>24</v>
      </c>
      <c r="I1474" s="1">
        <v>45778</v>
      </c>
      <c r="J1474" t="s">
        <v>13</v>
      </c>
      <c r="K1474" t="s">
        <v>6</v>
      </c>
      <c r="L1474">
        <v>1</v>
      </c>
      <c r="M1474" t="s">
        <v>7</v>
      </c>
      <c r="N1474" t="s">
        <v>8</v>
      </c>
      <c r="O1474" t="s">
        <v>4</v>
      </c>
      <c r="P1474" t="s">
        <v>9</v>
      </c>
      <c r="Q1474">
        <v>2</v>
      </c>
      <c r="R1474" t="s">
        <v>10</v>
      </c>
      <c r="S1474" t="s">
        <v>11</v>
      </c>
      <c r="T1474">
        <v>6</v>
      </c>
      <c r="U1474" t="s">
        <v>12</v>
      </c>
      <c r="V1474">
        <v>100</v>
      </c>
      <c r="W1474">
        <v>100370</v>
      </c>
      <c r="X1474" s="1">
        <v>45778</v>
      </c>
      <c r="Y1474" t="s">
        <v>13</v>
      </c>
      <c r="AE1474" s="3">
        <v>1933.53333417666</v>
      </c>
    </row>
    <row r="1475" spans="1:33" x14ac:dyDescent="0.35">
      <c r="A1475" s="1">
        <v>45988</v>
      </c>
      <c r="B1475" t="s">
        <v>21</v>
      </c>
      <c r="C1475" t="s">
        <v>1</v>
      </c>
      <c r="D1475">
        <v>2</v>
      </c>
      <c r="E1475" t="s">
        <v>22</v>
      </c>
      <c r="G1475" t="s">
        <v>4</v>
      </c>
      <c r="H1475">
        <v>24</v>
      </c>
      <c r="I1475" s="1">
        <v>45778</v>
      </c>
      <c r="J1475" t="s">
        <v>13</v>
      </c>
      <c r="K1475" t="s">
        <v>6</v>
      </c>
      <c r="L1475">
        <v>1</v>
      </c>
      <c r="M1475" t="s">
        <v>7</v>
      </c>
      <c r="N1475" t="s">
        <v>8</v>
      </c>
      <c r="O1475" t="s">
        <v>4</v>
      </c>
      <c r="P1475" t="s">
        <v>9</v>
      </c>
      <c r="Q1475">
        <v>2</v>
      </c>
      <c r="R1475" t="s">
        <v>10</v>
      </c>
      <c r="S1475" t="s">
        <v>11</v>
      </c>
      <c r="T1475">
        <v>6</v>
      </c>
      <c r="U1475" t="s">
        <v>12</v>
      </c>
      <c r="V1475">
        <v>100</v>
      </c>
      <c r="W1475">
        <v>50172.000082079998</v>
      </c>
      <c r="X1475" s="1">
        <v>45778</v>
      </c>
      <c r="Y1475" t="s">
        <v>13</v>
      </c>
      <c r="AE1475" s="3">
        <v>1672.400002736</v>
      </c>
    </row>
    <row r="1476" spans="1:33" x14ac:dyDescent="0.35">
      <c r="A1476" s="1">
        <v>45988</v>
      </c>
      <c r="B1476" t="s">
        <v>23</v>
      </c>
      <c r="C1476" t="s">
        <v>1</v>
      </c>
      <c r="D1476">
        <v>2</v>
      </c>
      <c r="E1476" t="s">
        <v>24</v>
      </c>
      <c r="F1476" t="s">
        <v>25</v>
      </c>
      <c r="G1476" t="s">
        <v>4</v>
      </c>
      <c r="H1476">
        <v>24</v>
      </c>
      <c r="I1476" s="1">
        <v>45778</v>
      </c>
      <c r="J1476" t="s">
        <v>5</v>
      </c>
      <c r="K1476" t="s">
        <v>4</v>
      </c>
      <c r="L1476">
        <v>1</v>
      </c>
      <c r="M1476" t="s">
        <v>7</v>
      </c>
      <c r="N1476" t="s">
        <v>8</v>
      </c>
      <c r="O1476" t="s">
        <v>4</v>
      </c>
      <c r="P1476" t="s">
        <v>9</v>
      </c>
      <c r="Q1476">
        <v>2</v>
      </c>
      <c r="R1476" t="s">
        <v>10</v>
      </c>
      <c r="S1476" t="s">
        <v>11</v>
      </c>
      <c r="T1476">
        <v>6</v>
      </c>
      <c r="U1476" t="s">
        <v>12</v>
      </c>
      <c r="V1476">
        <v>100</v>
      </c>
      <c r="W1476">
        <v>50054</v>
      </c>
      <c r="X1476" s="1">
        <v>45778</v>
      </c>
      <c r="Y1476" t="s">
        <v>13</v>
      </c>
      <c r="AE1476" s="3">
        <v>0</v>
      </c>
    </row>
    <row r="1477" spans="1:33" x14ac:dyDescent="0.35">
      <c r="A1477" s="1">
        <v>45988</v>
      </c>
      <c r="B1477" t="s">
        <v>26</v>
      </c>
      <c r="C1477" t="s">
        <v>1</v>
      </c>
      <c r="D1477">
        <v>2</v>
      </c>
      <c r="E1477" t="s">
        <v>27</v>
      </c>
      <c r="F1477" t="s">
        <v>28</v>
      </c>
      <c r="G1477" t="s">
        <v>4</v>
      </c>
      <c r="H1477">
        <v>24</v>
      </c>
      <c r="I1477" s="1">
        <v>45778</v>
      </c>
      <c r="J1477" t="s">
        <v>13</v>
      </c>
      <c r="K1477" t="s">
        <v>6</v>
      </c>
      <c r="L1477">
        <v>1</v>
      </c>
      <c r="M1477" t="s">
        <v>7</v>
      </c>
      <c r="N1477" t="s">
        <v>8</v>
      </c>
      <c r="O1477" t="s">
        <v>4</v>
      </c>
      <c r="P1477" t="s">
        <v>9</v>
      </c>
      <c r="Q1477">
        <v>2</v>
      </c>
      <c r="R1477" t="s">
        <v>10</v>
      </c>
      <c r="S1477" t="s">
        <v>11</v>
      </c>
      <c r="T1477">
        <v>6</v>
      </c>
      <c r="U1477" t="s">
        <v>12</v>
      </c>
      <c r="V1477">
        <v>100</v>
      </c>
      <c r="W1477">
        <v>7060</v>
      </c>
      <c r="X1477" s="1">
        <v>45778</v>
      </c>
      <c r="Y1477" t="s">
        <v>13</v>
      </c>
      <c r="AE1477" s="3">
        <v>235.333333333333</v>
      </c>
    </row>
    <row r="1478" spans="1:33" x14ac:dyDescent="0.35">
      <c r="A1478" s="1">
        <v>45988</v>
      </c>
      <c r="B1478" t="s">
        <v>29</v>
      </c>
      <c r="C1478">
        <v>0</v>
      </c>
      <c r="D1478">
        <v>2</v>
      </c>
      <c r="E1478" t="s">
        <v>30</v>
      </c>
      <c r="F1478" t="s">
        <v>31</v>
      </c>
      <c r="G1478" t="s">
        <v>4</v>
      </c>
      <c r="H1478">
        <v>24</v>
      </c>
      <c r="I1478" s="1">
        <v>45778</v>
      </c>
      <c r="J1478" t="s">
        <v>13</v>
      </c>
      <c r="K1478" t="s">
        <v>4</v>
      </c>
      <c r="L1478">
        <v>6</v>
      </c>
      <c r="M1478" t="s">
        <v>7</v>
      </c>
      <c r="N1478" t="s">
        <v>8</v>
      </c>
      <c r="O1478" t="s">
        <v>4</v>
      </c>
      <c r="P1478" t="s">
        <v>9</v>
      </c>
      <c r="Q1478">
        <v>2</v>
      </c>
      <c r="R1478" t="s">
        <v>10</v>
      </c>
      <c r="S1478" t="s">
        <v>11</v>
      </c>
      <c r="T1478">
        <v>6</v>
      </c>
      <c r="U1478" t="s">
        <v>12</v>
      </c>
      <c r="V1478">
        <v>100</v>
      </c>
      <c r="W1478">
        <v>290</v>
      </c>
      <c r="X1478" s="1">
        <v>45778</v>
      </c>
      <c r="Y1478" t="s">
        <v>13</v>
      </c>
      <c r="AE1478" s="3">
        <v>58</v>
      </c>
      <c r="AF1478">
        <f>W1478*L1478</f>
        <v>1740</v>
      </c>
      <c r="AG1478" t="s">
        <v>63</v>
      </c>
    </row>
    <row r="1479" spans="1:33" x14ac:dyDescent="0.35">
      <c r="A1479" s="1">
        <v>45989</v>
      </c>
      <c r="B1479" t="s">
        <v>0</v>
      </c>
      <c r="C1479" t="s">
        <v>1</v>
      </c>
      <c r="D1479">
        <v>2</v>
      </c>
      <c r="E1479" t="s">
        <v>2</v>
      </c>
      <c r="F1479" t="s">
        <v>3</v>
      </c>
      <c r="G1479" t="s">
        <v>4</v>
      </c>
      <c r="H1479">
        <v>24</v>
      </c>
      <c r="I1479" s="1">
        <v>45778</v>
      </c>
      <c r="J1479" t="s">
        <v>5</v>
      </c>
      <c r="K1479" t="s">
        <v>6</v>
      </c>
      <c r="L1479">
        <v>1</v>
      </c>
      <c r="M1479" t="s">
        <v>7</v>
      </c>
      <c r="N1479" t="s">
        <v>8</v>
      </c>
      <c r="O1479" t="s">
        <v>4</v>
      </c>
      <c r="P1479" t="s">
        <v>9</v>
      </c>
      <c r="Q1479">
        <v>2</v>
      </c>
      <c r="R1479" t="s">
        <v>10</v>
      </c>
      <c r="S1479" t="s">
        <v>11</v>
      </c>
      <c r="T1479">
        <v>6</v>
      </c>
      <c r="U1479" t="s">
        <v>12</v>
      </c>
      <c r="V1479">
        <v>100</v>
      </c>
      <c r="W1479">
        <v>7951.9999895199999</v>
      </c>
      <c r="X1479" s="1">
        <v>45778</v>
      </c>
      <c r="Y1479" t="s">
        <v>13</v>
      </c>
      <c r="AE1479" s="3">
        <v>0</v>
      </c>
    </row>
    <row r="1480" spans="1:33" x14ac:dyDescent="0.35">
      <c r="A1480" s="1">
        <v>45989</v>
      </c>
      <c r="B1480" t="s">
        <v>14</v>
      </c>
      <c r="C1480" t="s">
        <v>15</v>
      </c>
      <c r="D1480">
        <v>2</v>
      </c>
      <c r="E1480" t="s">
        <v>16</v>
      </c>
      <c r="G1480" t="s">
        <v>4</v>
      </c>
      <c r="H1480">
        <v>24</v>
      </c>
      <c r="I1480" s="1">
        <v>45778</v>
      </c>
      <c r="J1480" t="s">
        <v>13</v>
      </c>
      <c r="K1480" t="s">
        <v>4</v>
      </c>
      <c r="L1480">
        <v>1</v>
      </c>
      <c r="M1480" t="s">
        <v>7</v>
      </c>
      <c r="N1480" t="s">
        <v>8</v>
      </c>
      <c r="O1480" t="s">
        <v>4</v>
      </c>
      <c r="P1480" t="s">
        <v>9</v>
      </c>
      <c r="Q1480">
        <v>2</v>
      </c>
      <c r="R1480" t="s">
        <v>10</v>
      </c>
      <c r="S1480" t="s">
        <v>11</v>
      </c>
      <c r="T1480">
        <v>6</v>
      </c>
      <c r="U1480" t="s">
        <v>12</v>
      </c>
      <c r="V1480">
        <v>100</v>
      </c>
      <c r="W1480">
        <v>290</v>
      </c>
      <c r="X1480" s="1">
        <v>45778</v>
      </c>
      <c r="Y1480" t="s">
        <v>13</v>
      </c>
      <c r="AE1480" s="3">
        <v>2.9</v>
      </c>
    </row>
    <row r="1481" spans="1:33" x14ac:dyDescent="0.35">
      <c r="A1481" s="1">
        <v>45989</v>
      </c>
      <c r="B1481" t="s">
        <v>17</v>
      </c>
      <c r="C1481" t="s">
        <v>18</v>
      </c>
      <c r="D1481">
        <v>2</v>
      </c>
      <c r="E1481" s="2" t="s">
        <v>19</v>
      </c>
      <c r="F1481" t="s">
        <v>20</v>
      </c>
      <c r="G1481" t="s">
        <v>4</v>
      </c>
      <c r="H1481">
        <v>24</v>
      </c>
      <c r="I1481" s="1">
        <v>45778</v>
      </c>
      <c r="J1481" t="s">
        <v>13</v>
      </c>
      <c r="K1481" t="s">
        <v>6</v>
      </c>
      <c r="L1481">
        <v>1</v>
      </c>
      <c r="M1481" t="s">
        <v>7</v>
      </c>
      <c r="N1481" t="s">
        <v>8</v>
      </c>
      <c r="O1481" t="s">
        <v>4</v>
      </c>
      <c r="P1481" t="s">
        <v>9</v>
      </c>
      <c r="Q1481">
        <v>2</v>
      </c>
      <c r="R1481" t="s">
        <v>10</v>
      </c>
      <c r="S1481" t="s">
        <v>11</v>
      </c>
      <c r="T1481">
        <v>6</v>
      </c>
      <c r="U1481" t="s">
        <v>12</v>
      </c>
      <c r="V1481">
        <v>100</v>
      </c>
      <c r="W1481">
        <v>100370</v>
      </c>
      <c r="X1481" s="1">
        <v>45778</v>
      </c>
      <c r="Y1481" t="s">
        <v>13</v>
      </c>
      <c r="AE1481" s="3">
        <v>1933.53333417666</v>
      </c>
    </row>
    <row r="1482" spans="1:33" x14ac:dyDescent="0.35">
      <c r="A1482" s="1">
        <v>45989</v>
      </c>
      <c r="B1482" t="s">
        <v>21</v>
      </c>
      <c r="C1482" t="s">
        <v>1</v>
      </c>
      <c r="D1482">
        <v>2</v>
      </c>
      <c r="E1482" t="s">
        <v>22</v>
      </c>
      <c r="G1482" t="s">
        <v>4</v>
      </c>
      <c r="H1482">
        <v>24</v>
      </c>
      <c r="I1482" s="1">
        <v>45778</v>
      </c>
      <c r="J1482" t="s">
        <v>13</v>
      </c>
      <c r="K1482" t="s">
        <v>6</v>
      </c>
      <c r="L1482">
        <v>1</v>
      </c>
      <c r="M1482" t="s">
        <v>7</v>
      </c>
      <c r="N1482" t="s">
        <v>8</v>
      </c>
      <c r="O1482" t="s">
        <v>4</v>
      </c>
      <c r="P1482" t="s">
        <v>9</v>
      </c>
      <c r="Q1482">
        <v>2</v>
      </c>
      <c r="R1482" t="s">
        <v>10</v>
      </c>
      <c r="S1482" t="s">
        <v>11</v>
      </c>
      <c r="T1482">
        <v>6</v>
      </c>
      <c r="U1482" t="s">
        <v>12</v>
      </c>
      <c r="V1482">
        <v>100</v>
      </c>
      <c r="W1482">
        <v>50172.000082079998</v>
      </c>
      <c r="X1482" s="1">
        <v>45778</v>
      </c>
      <c r="Y1482" t="s">
        <v>13</v>
      </c>
      <c r="AE1482" s="3">
        <v>1672.400002736</v>
      </c>
    </row>
    <row r="1483" spans="1:33" x14ac:dyDescent="0.35">
      <c r="A1483" s="1">
        <v>45989</v>
      </c>
      <c r="B1483" t="s">
        <v>23</v>
      </c>
      <c r="C1483" t="s">
        <v>1</v>
      </c>
      <c r="D1483">
        <v>2</v>
      </c>
      <c r="E1483" t="s">
        <v>24</v>
      </c>
      <c r="F1483" t="s">
        <v>25</v>
      </c>
      <c r="G1483" t="s">
        <v>4</v>
      </c>
      <c r="H1483">
        <v>24</v>
      </c>
      <c r="I1483" s="1">
        <v>45778</v>
      </c>
      <c r="J1483" t="s">
        <v>5</v>
      </c>
      <c r="K1483" t="s">
        <v>4</v>
      </c>
      <c r="L1483">
        <v>1</v>
      </c>
      <c r="M1483" t="s">
        <v>7</v>
      </c>
      <c r="N1483" t="s">
        <v>8</v>
      </c>
      <c r="O1483" t="s">
        <v>4</v>
      </c>
      <c r="P1483" t="s">
        <v>9</v>
      </c>
      <c r="Q1483">
        <v>2</v>
      </c>
      <c r="R1483" t="s">
        <v>10</v>
      </c>
      <c r="S1483" t="s">
        <v>11</v>
      </c>
      <c r="T1483">
        <v>6</v>
      </c>
      <c r="U1483" t="s">
        <v>12</v>
      </c>
      <c r="V1483">
        <v>100</v>
      </c>
      <c r="W1483">
        <v>50054</v>
      </c>
      <c r="X1483" s="1">
        <v>45778</v>
      </c>
      <c r="Y1483" t="s">
        <v>13</v>
      </c>
      <c r="AE1483" s="3">
        <v>0</v>
      </c>
    </row>
    <row r="1484" spans="1:33" x14ac:dyDescent="0.35">
      <c r="A1484" s="1">
        <v>45989</v>
      </c>
      <c r="B1484" t="s">
        <v>26</v>
      </c>
      <c r="C1484" t="s">
        <v>1</v>
      </c>
      <c r="D1484">
        <v>2</v>
      </c>
      <c r="E1484" t="s">
        <v>27</v>
      </c>
      <c r="F1484" t="s">
        <v>28</v>
      </c>
      <c r="G1484" t="s">
        <v>4</v>
      </c>
      <c r="H1484">
        <v>24</v>
      </c>
      <c r="I1484" s="1">
        <v>45778</v>
      </c>
      <c r="J1484" t="s">
        <v>13</v>
      </c>
      <c r="K1484" t="s">
        <v>6</v>
      </c>
      <c r="L1484">
        <v>1</v>
      </c>
      <c r="M1484" t="s">
        <v>7</v>
      </c>
      <c r="N1484" t="s">
        <v>8</v>
      </c>
      <c r="O1484" t="s">
        <v>4</v>
      </c>
      <c r="P1484" t="s">
        <v>9</v>
      </c>
      <c r="Q1484">
        <v>2</v>
      </c>
      <c r="R1484" t="s">
        <v>10</v>
      </c>
      <c r="S1484" t="s">
        <v>11</v>
      </c>
      <c r="T1484">
        <v>6</v>
      </c>
      <c r="U1484" t="s">
        <v>12</v>
      </c>
      <c r="V1484">
        <v>100</v>
      </c>
      <c r="W1484">
        <v>7060</v>
      </c>
      <c r="X1484" s="1">
        <v>45778</v>
      </c>
      <c r="Y1484" t="s">
        <v>13</v>
      </c>
      <c r="AE1484" s="3">
        <v>235.333333333333</v>
      </c>
    </row>
    <row r="1485" spans="1:33" x14ac:dyDescent="0.35">
      <c r="A1485" s="1">
        <v>45989</v>
      </c>
      <c r="B1485" t="s">
        <v>29</v>
      </c>
      <c r="C1485">
        <v>0</v>
      </c>
      <c r="D1485">
        <v>2</v>
      </c>
      <c r="E1485" t="s">
        <v>30</v>
      </c>
      <c r="F1485" t="s">
        <v>31</v>
      </c>
      <c r="G1485" t="s">
        <v>4</v>
      </c>
      <c r="H1485">
        <v>24</v>
      </c>
      <c r="I1485" s="1">
        <v>45778</v>
      </c>
      <c r="J1485" t="s">
        <v>13</v>
      </c>
      <c r="K1485" t="s">
        <v>4</v>
      </c>
      <c r="L1485">
        <v>6</v>
      </c>
      <c r="M1485" t="s">
        <v>7</v>
      </c>
      <c r="N1485" t="s">
        <v>8</v>
      </c>
      <c r="O1485" t="s">
        <v>4</v>
      </c>
      <c r="P1485" t="s">
        <v>9</v>
      </c>
      <c r="Q1485">
        <v>2</v>
      </c>
      <c r="R1485" t="s">
        <v>10</v>
      </c>
      <c r="S1485" t="s">
        <v>11</v>
      </c>
      <c r="T1485">
        <v>6</v>
      </c>
      <c r="U1485" t="s">
        <v>12</v>
      </c>
      <c r="V1485">
        <v>100</v>
      </c>
      <c r="W1485">
        <v>290</v>
      </c>
      <c r="X1485" s="1">
        <v>45778</v>
      </c>
      <c r="Y1485" t="s">
        <v>13</v>
      </c>
      <c r="AE1485" s="3">
        <v>58</v>
      </c>
      <c r="AF1485">
        <f>W1485*L1485</f>
        <v>1740</v>
      </c>
      <c r="AG1485" t="s">
        <v>63</v>
      </c>
    </row>
    <row r="1486" spans="1:33" x14ac:dyDescent="0.35">
      <c r="A1486" s="1">
        <v>45990</v>
      </c>
      <c r="B1486" t="s">
        <v>0</v>
      </c>
      <c r="C1486" t="s">
        <v>1</v>
      </c>
      <c r="D1486">
        <v>2</v>
      </c>
      <c r="E1486" t="s">
        <v>2</v>
      </c>
      <c r="F1486" t="s">
        <v>3</v>
      </c>
      <c r="G1486" t="s">
        <v>4</v>
      </c>
      <c r="H1486">
        <v>24</v>
      </c>
      <c r="I1486" s="1">
        <v>45778</v>
      </c>
      <c r="J1486" t="s">
        <v>5</v>
      </c>
      <c r="K1486" t="s">
        <v>6</v>
      </c>
      <c r="L1486">
        <v>1</v>
      </c>
      <c r="M1486" t="s">
        <v>7</v>
      </c>
      <c r="N1486" t="s">
        <v>8</v>
      </c>
      <c r="O1486" t="s">
        <v>4</v>
      </c>
      <c r="P1486" t="s">
        <v>9</v>
      </c>
      <c r="Q1486">
        <v>2</v>
      </c>
      <c r="R1486" t="s">
        <v>10</v>
      </c>
      <c r="S1486" t="s">
        <v>11</v>
      </c>
      <c r="T1486">
        <v>6</v>
      </c>
      <c r="U1486" t="s">
        <v>12</v>
      </c>
      <c r="V1486">
        <v>100</v>
      </c>
      <c r="W1486">
        <v>7951.9999895199999</v>
      </c>
      <c r="X1486" s="1">
        <v>45778</v>
      </c>
      <c r="Y1486" t="s">
        <v>13</v>
      </c>
      <c r="AE1486" s="3">
        <v>0</v>
      </c>
    </row>
    <row r="1487" spans="1:33" x14ac:dyDescent="0.35">
      <c r="A1487" s="1">
        <v>45990</v>
      </c>
      <c r="B1487" t="s">
        <v>14</v>
      </c>
      <c r="C1487" t="s">
        <v>15</v>
      </c>
      <c r="D1487">
        <v>2</v>
      </c>
      <c r="E1487" t="s">
        <v>16</v>
      </c>
      <c r="G1487" t="s">
        <v>4</v>
      </c>
      <c r="H1487">
        <v>24</v>
      </c>
      <c r="I1487" s="1">
        <v>45778</v>
      </c>
      <c r="J1487" t="s">
        <v>13</v>
      </c>
      <c r="K1487" t="s">
        <v>4</v>
      </c>
      <c r="L1487">
        <v>1</v>
      </c>
      <c r="M1487" t="s">
        <v>7</v>
      </c>
      <c r="N1487" t="s">
        <v>8</v>
      </c>
      <c r="O1487" t="s">
        <v>4</v>
      </c>
      <c r="P1487" t="s">
        <v>9</v>
      </c>
      <c r="Q1487">
        <v>2</v>
      </c>
      <c r="R1487" t="s">
        <v>10</v>
      </c>
      <c r="S1487" t="s">
        <v>11</v>
      </c>
      <c r="T1487">
        <v>6</v>
      </c>
      <c r="U1487" t="s">
        <v>12</v>
      </c>
      <c r="V1487">
        <v>100</v>
      </c>
      <c r="W1487">
        <v>290</v>
      </c>
      <c r="X1487" s="1">
        <v>45778</v>
      </c>
      <c r="Y1487" t="s">
        <v>13</v>
      </c>
      <c r="AE1487" s="3">
        <v>2.9</v>
      </c>
    </row>
    <row r="1488" spans="1:33" x14ac:dyDescent="0.35">
      <c r="A1488" s="1">
        <v>45990</v>
      </c>
      <c r="B1488" t="s">
        <v>17</v>
      </c>
      <c r="C1488" t="s">
        <v>18</v>
      </c>
      <c r="D1488">
        <v>2</v>
      </c>
      <c r="E1488" s="2" t="s">
        <v>19</v>
      </c>
      <c r="F1488" t="s">
        <v>20</v>
      </c>
      <c r="G1488" t="s">
        <v>4</v>
      </c>
      <c r="H1488">
        <v>24</v>
      </c>
      <c r="I1488" s="1">
        <v>45778</v>
      </c>
      <c r="J1488" t="s">
        <v>13</v>
      </c>
      <c r="K1488" t="s">
        <v>6</v>
      </c>
      <c r="L1488">
        <v>1</v>
      </c>
      <c r="M1488" t="s">
        <v>7</v>
      </c>
      <c r="N1488" t="s">
        <v>8</v>
      </c>
      <c r="O1488" t="s">
        <v>4</v>
      </c>
      <c r="P1488" t="s">
        <v>9</v>
      </c>
      <c r="Q1488">
        <v>2</v>
      </c>
      <c r="R1488" t="s">
        <v>10</v>
      </c>
      <c r="S1488" t="s">
        <v>11</v>
      </c>
      <c r="T1488">
        <v>6</v>
      </c>
      <c r="U1488" t="s">
        <v>12</v>
      </c>
      <c r="V1488">
        <v>100</v>
      </c>
      <c r="W1488">
        <v>100370</v>
      </c>
      <c r="X1488" s="1">
        <v>45778</v>
      </c>
      <c r="Y1488" t="s">
        <v>13</v>
      </c>
      <c r="AE1488" s="3">
        <v>1933.53333417666</v>
      </c>
    </row>
    <row r="1489" spans="1:33" x14ac:dyDescent="0.35">
      <c r="A1489" s="1">
        <v>45990</v>
      </c>
      <c r="B1489" t="s">
        <v>21</v>
      </c>
      <c r="C1489" t="s">
        <v>1</v>
      </c>
      <c r="D1489">
        <v>2</v>
      </c>
      <c r="E1489" t="s">
        <v>22</v>
      </c>
      <c r="G1489" t="s">
        <v>4</v>
      </c>
      <c r="H1489">
        <v>24</v>
      </c>
      <c r="I1489" s="1">
        <v>45778</v>
      </c>
      <c r="J1489" t="s">
        <v>13</v>
      </c>
      <c r="K1489" t="s">
        <v>6</v>
      </c>
      <c r="L1489">
        <v>1</v>
      </c>
      <c r="M1489" t="s">
        <v>7</v>
      </c>
      <c r="N1489" t="s">
        <v>8</v>
      </c>
      <c r="O1489" t="s">
        <v>4</v>
      </c>
      <c r="P1489" t="s">
        <v>9</v>
      </c>
      <c r="Q1489">
        <v>2</v>
      </c>
      <c r="R1489" t="s">
        <v>10</v>
      </c>
      <c r="S1489" t="s">
        <v>11</v>
      </c>
      <c r="T1489">
        <v>6</v>
      </c>
      <c r="U1489" t="s">
        <v>12</v>
      </c>
      <c r="V1489">
        <v>100</v>
      </c>
      <c r="W1489">
        <v>50172.000082079998</v>
      </c>
      <c r="X1489" s="1">
        <v>45778</v>
      </c>
      <c r="Y1489" t="s">
        <v>13</v>
      </c>
      <c r="AE1489" s="3">
        <v>1672.400002736</v>
      </c>
    </row>
    <row r="1490" spans="1:33" x14ac:dyDescent="0.35">
      <c r="A1490" s="1">
        <v>45990</v>
      </c>
      <c r="B1490" t="s">
        <v>23</v>
      </c>
      <c r="C1490" t="s">
        <v>1</v>
      </c>
      <c r="D1490">
        <v>2</v>
      </c>
      <c r="E1490" t="s">
        <v>24</v>
      </c>
      <c r="F1490" t="s">
        <v>25</v>
      </c>
      <c r="G1490" t="s">
        <v>4</v>
      </c>
      <c r="H1490">
        <v>24</v>
      </c>
      <c r="I1490" s="1">
        <v>45778</v>
      </c>
      <c r="J1490" t="s">
        <v>5</v>
      </c>
      <c r="K1490" t="s">
        <v>4</v>
      </c>
      <c r="L1490">
        <v>1</v>
      </c>
      <c r="M1490" t="s">
        <v>7</v>
      </c>
      <c r="N1490" t="s">
        <v>8</v>
      </c>
      <c r="O1490" t="s">
        <v>4</v>
      </c>
      <c r="P1490" t="s">
        <v>9</v>
      </c>
      <c r="Q1490">
        <v>2</v>
      </c>
      <c r="R1490" t="s">
        <v>10</v>
      </c>
      <c r="S1490" t="s">
        <v>11</v>
      </c>
      <c r="T1490">
        <v>6</v>
      </c>
      <c r="U1490" t="s">
        <v>12</v>
      </c>
      <c r="V1490">
        <v>100</v>
      </c>
      <c r="W1490">
        <v>50054</v>
      </c>
      <c r="X1490" s="1">
        <v>45778</v>
      </c>
      <c r="Y1490" t="s">
        <v>13</v>
      </c>
      <c r="AE1490" s="3">
        <v>0</v>
      </c>
    </row>
    <row r="1491" spans="1:33" x14ac:dyDescent="0.35">
      <c r="A1491" s="1">
        <v>45990</v>
      </c>
      <c r="B1491" t="s">
        <v>26</v>
      </c>
      <c r="C1491" t="s">
        <v>1</v>
      </c>
      <c r="D1491">
        <v>2</v>
      </c>
      <c r="E1491" t="s">
        <v>27</v>
      </c>
      <c r="F1491" t="s">
        <v>28</v>
      </c>
      <c r="G1491" t="s">
        <v>4</v>
      </c>
      <c r="H1491">
        <v>24</v>
      </c>
      <c r="I1491" s="1">
        <v>45778</v>
      </c>
      <c r="J1491" t="s">
        <v>13</v>
      </c>
      <c r="K1491" t="s">
        <v>6</v>
      </c>
      <c r="L1491">
        <v>1</v>
      </c>
      <c r="M1491" t="s">
        <v>7</v>
      </c>
      <c r="N1491" t="s">
        <v>8</v>
      </c>
      <c r="O1491" t="s">
        <v>4</v>
      </c>
      <c r="P1491" t="s">
        <v>9</v>
      </c>
      <c r="Q1491">
        <v>2</v>
      </c>
      <c r="R1491" t="s">
        <v>10</v>
      </c>
      <c r="S1491" t="s">
        <v>11</v>
      </c>
      <c r="T1491">
        <v>6</v>
      </c>
      <c r="U1491" t="s">
        <v>12</v>
      </c>
      <c r="V1491">
        <v>100</v>
      </c>
      <c r="W1491">
        <v>7060</v>
      </c>
      <c r="X1491" s="1">
        <v>45778</v>
      </c>
      <c r="Y1491" t="s">
        <v>13</v>
      </c>
      <c r="AE1491" s="3">
        <v>235.333333333333</v>
      </c>
    </row>
    <row r="1492" spans="1:33" x14ac:dyDescent="0.35">
      <c r="A1492" s="1">
        <v>45990</v>
      </c>
      <c r="B1492" t="s">
        <v>29</v>
      </c>
      <c r="C1492">
        <v>0</v>
      </c>
      <c r="D1492">
        <v>2</v>
      </c>
      <c r="E1492" t="s">
        <v>30</v>
      </c>
      <c r="F1492" t="s">
        <v>31</v>
      </c>
      <c r="G1492" t="s">
        <v>4</v>
      </c>
      <c r="H1492">
        <v>24</v>
      </c>
      <c r="I1492" s="1">
        <v>45778</v>
      </c>
      <c r="J1492" t="s">
        <v>13</v>
      </c>
      <c r="K1492" t="s">
        <v>4</v>
      </c>
      <c r="L1492">
        <v>6</v>
      </c>
      <c r="M1492" t="s">
        <v>7</v>
      </c>
      <c r="N1492" t="s">
        <v>8</v>
      </c>
      <c r="O1492" t="s">
        <v>4</v>
      </c>
      <c r="P1492" t="s">
        <v>9</v>
      </c>
      <c r="Q1492">
        <v>2</v>
      </c>
      <c r="R1492" t="s">
        <v>10</v>
      </c>
      <c r="S1492" t="s">
        <v>11</v>
      </c>
      <c r="T1492">
        <v>6</v>
      </c>
      <c r="U1492" t="s">
        <v>12</v>
      </c>
      <c r="V1492">
        <v>100</v>
      </c>
      <c r="W1492">
        <v>290</v>
      </c>
      <c r="X1492" s="1">
        <v>45778</v>
      </c>
      <c r="Y1492" t="s">
        <v>13</v>
      </c>
      <c r="AE1492" s="3">
        <v>58</v>
      </c>
      <c r="AF1492">
        <f>W1492*L1492</f>
        <v>1740</v>
      </c>
      <c r="AG1492" t="s">
        <v>63</v>
      </c>
    </row>
    <row r="1493" spans="1:33" x14ac:dyDescent="0.35">
      <c r="A1493" s="1">
        <v>45991</v>
      </c>
      <c r="B1493" t="s">
        <v>0</v>
      </c>
      <c r="C1493" t="s">
        <v>1</v>
      </c>
      <c r="D1493">
        <v>2</v>
      </c>
      <c r="E1493" t="s">
        <v>2</v>
      </c>
      <c r="F1493" t="s">
        <v>3</v>
      </c>
      <c r="G1493" t="s">
        <v>4</v>
      </c>
      <c r="H1493">
        <v>24</v>
      </c>
      <c r="I1493" s="1">
        <v>45778</v>
      </c>
      <c r="J1493" t="s">
        <v>5</v>
      </c>
      <c r="K1493" t="s">
        <v>6</v>
      </c>
      <c r="L1493">
        <v>1</v>
      </c>
      <c r="M1493" t="s">
        <v>7</v>
      </c>
      <c r="N1493" t="s">
        <v>8</v>
      </c>
      <c r="O1493" t="s">
        <v>4</v>
      </c>
      <c r="P1493" t="s">
        <v>9</v>
      </c>
      <c r="Q1493">
        <v>2</v>
      </c>
      <c r="R1493" t="s">
        <v>10</v>
      </c>
      <c r="S1493" t="s">
        <v>11</v>
      </c>
      <c r="T1493">
        <v>6</v>
      </c>
      <c r="U1493" t="s">
        <v>12</v>
      </c>
      <c r="V1493">
        <v>100</v>
      </c>
      <c r="W1493">
        <v>7951.9999895199999</v>
      </c>
      <c r="X1493" s="1">
        <v>45778</v>
      </c>
      <c r="Y1493" t="s">
        <v>13</v>
      </c>
      <c r="AE1493" s="3">
        <v>0</v>
      </c>
    </row>
    <row r="1494" spans="1:33" x14ac:dyDescent="0.35">
      <c r="A1494" s="1">
        <v>45991</v>
      </c>
      <c r="B1494" t="s">
        <v>14</v>
      </c>
      <c r="C1494" t="s">
        <v>15</v>
      </c>
      <c r="D1494">
        <v>2</v>
      </c>
      <c r="E1494" t="s">
        <v>16</v>
      </c>
      <c r="G1494" t="s">
        <v>4</v>
      </c>
      <c r="H1494">
        <v>24</v>
      </c>
      <c r="I1494" s="1">
        <v>45778</v>
      </c>
      <c r="J1494" t="s">
        <v>13</v>
      </c>
      <c r="K1494" t="s">
        <v>4</v>
      </c>
      <c r="L1494">
        <v>1</v>
      </c>
      <c r="M1494" t="s">
        <v>7</v>
      </c>
      <c r="N1494" t="s">
        <v>8</v>
      </c>
      <c r="O1494" t="s">
        <v>4</v>
      </c>
      <c r="P1494" t="s">
        <v>9</v>
      </c>
      <c r="Q1494">
        <v>2</v>
      </c>
      <c r="R1494" t="s">
        <v>10</v>
      </c>
      <c r="S1494" t="s">
        <v>11</v>
      </c>
      <c r="T1494">
        <v>6</v>
      </c>
      <c r="U1494" t="s">
        <v>12</v>
      </c>
      <c r="V1494">
        <v>100</v>
      </c>
      <c r="W1494">
        <v>290</v>
      </c>
      <c r="X1494" s="1">
        <v>45778</v>
      </c>
      <c r="Y1494" t="s">
        <v>13</v>
      </c>
      <c r="AE1494" s="3">
        <v>2.9</v>
      </c>
    </row>
    <row r="1495" spans="1:33" x14ac:dyDescent="0.35">
      <c r="A1495" s="1">
        <v>45991</v>
      </c>
      <c r="B1495" t="s">
        <v>17</v>
      </c>
      <c r="C1495" t="s">
        <v>18</v>
      </c>
      <c r="D1495">
        <v>2</v>
      </c>
      <c r="E1495" s="2" t="s">
        <v>19</v>
      </c>
      <c r="F1495" t="s">
        <v>20</v>
      </c>
      <c r="G1495" t="s">
        <v>4</v>
      </c>
      <c r="H1495">
        <v>24</v>
      </c>
      <c r="I1495" s="1">
        <v>45778</v>
      </c>
      <c r="J1495" t="s">
        <v>13</v>
      </c>
      <c r="K1495" t="s">
        <v>6</v>
      </c>
      <c r="L1495">
        <v>1</v>
      </c>
      <c r="M1495" t="s">
        <v>7</v>
      </c>
      <c r="N1495" t="s">
        <v>8</v>
      </c>
      <c r="O1495" t="s">
        <v>4</v>
      </c>
      <c r="P1495" t="s">
        <v>9</v>
      </c>
      <c r="Q1495">
        <v>2</v>
      </c>
      <c r="R1495" t="s">
        <v>10</v>
      </c>
      <c r="S1495" t="s">
        <v>11</v>
      </c>
      <c r="T1495">
        <v>6</v>
      </c>
      <c r="U1495" t="s">
        <v>12</v>
      </c>
      <c r="V1495">
        <v>100</v>
      </c>
      <c r="W1495">
        <v>100370</v>
      </c>
      <c r="X1495" s="1">
        <v>45778</v>
      </c>
      <c r="Y1495" t="s">
        <v>13</v>
      </c>
      <c r="AE1495" s="3">
        <v>1933.53333417666</v>
      </c>
    </row>
    <row r="1496" spans="1:33" x14ac:dyDescent="0.35">
      <c r="A1496" s="1">
        <v>45991</v>
      </c>
      <c r="B1496" t="s">
        <v>21</v>
      </c>
      <c r="C1496" t="s">
        <v>1</v>
      </c>
      <c r="D1496">
        <v>2</v>
      </c>
      <c r="E1496" t="s">
        <v>22</v>
      </c>
      <c r="G1496" t="s">
        <v>4</v>
      </c>
      <c r="H1496">
        <v>24</v>
      </c>
      <c r="I1496" s="1">
        <v>45778</v>
      </c>
      <c r="J1496" t="s">
        <v>13</v>
      </c>
      <c r="K1496" t="s">
        <v>6</v>
      </c>
      <c r="L1496">
        <v>1</v>
      </c>
      <c r="M1496" t="s">
        <v>7</v>
      </c>
      <c r="N1496" t="s">
        <v>8</v>
      </c>
      <c r="O1496" t="s">
        <v>4</v>
      </c>
      <c r="P1496" t="s">
        <v>9</v>
      </c>
      <c r="Q1496">
        <v>2</v>
      </c>
      <c r="R1496" t="s">
        <v>10</v>
      </c>
      <c r="S1496" t="s">
        <v>11</v>
      </c>
      <c r="T1496">
        <v>6</v>
      </c>
      <c r="U1496" t="s">
        <v>12</v>
      </c>
      <c r="V1496">
        <v>100</v>
      </c>
      <c r="W1496">
        <v>50172.000082079998</v>
      </c>
      <c r="X1496" s="1">
        <v>45778</v>
      </c>
      <c r="Y1496" t="s">
        <v>13</v>
      </c>
      <c r="AE1496" s="3">
        <v>1672.400002736</v>
      </c>
    </row>
    <row r="1497" spans="1:33" x14ac:dyDescent="0.35">
      <c r="A1497" s="1">
        <v>45991</v>
      </c>
      <c r="B1497" t="s">
        <v>23</v>
      </c>
      <c r="C1497" t="s">
        <v>1</v>
      </c>
      <c r="D1497">
        <v>2</v>
      </c>
      <c r="E1497" t="s">
        <v>24</v>
      </c>
      <c r="F1497" t="s">
        <v>25</v>
      </c>
      <c r="G1497" t="s">
        <v>4</v>
      </c>
      <c r="H1497">
        <v>24</v>
      </c>
      <c r="I1497" s="1">
        <v>45778</v>
      </c>
      <c r="J1497" t="s">
        <v>5</v>
      </c>
      <c r="K1497" t="s">
        <v>4</v>
      </c>
      <c r="L1497">
        <v>1</v>
      </c>
      <c r="M1497" t="s">
        <v>7</v>
      </c>
      <c r="N1497" t="s">
        <v>8</v>
      </c>
      <c r="O1497" t="s">
        <v>4</v>
      </c>
      <c r="P1497" t="s">
        <v>9</v>
      </c>
      <c r="Q1497">
        <v>2</v>
      </c>
      <c r="R1497" t="s">
        <v>10</v>
      </c>
      <c r="S1497" t="s">
        <v>11</v>
      </c>
      <c r="T1497">
        <v>6</v>
      </c>
      <c r="U1497" t="s">
        <v>12</v>
      </c>
      <c r="V1497">
        <v>100</v>
      </c>
      <c r="W1497">
        <v>50054</v>
      </c>
      <c r="X1497" s="1">
        <v>45778</v>
      </c>
      <c r="Y1497" t="s">
        <v>13</v>
      </c>
      <c r="AE1497" s="3">
        <v>0</v>
      </c>
    </row>
    <row r="1498" spans="1:33" x14ac:dyDescent="0.35">
      <c r="A1498" s="1">
        <v>45991</v>
      </c>
      <c r="B1498" t="s">
        <v>26</v>
      </c>
      <c r="C1498" t="s">
        <v>1</v>
      </c>
      <c r="D1498">
        <v>2</v>
      </c>
      <c r="E1498" t="s">
        <v>27</v>
      </c>
      <c r="F1498" t="s">
        <v>28</v>
      </c>
      <c r="G1498" t="s">
        <v>4</v>
      </c>
      <c r="H1498">
        <v>24</v>
      </c>
      <c r="I1498" s="1">
        <v>45778</v>
      </c>
      <c r="J1498" t="s">
        <v>13</v>
      </c>
      <c r="K1498" t="s">
        <v>6</v>
      </c>
      <c r="L1498">
        <v>1</v>
      </c>
      <c r="M1498" t="s">
        <v>7</v>
      </c>
      <c r="N1498" t="s">
        <v>8</v>
      </c>
      <c r="O1498" t="s">
        <v>4</v>
      </c>
      <c r="P1498" t="s">
        <v>9</v>
      </c>
      <c r="Q1498">
        <v>2</v>
      </c>
      <c r="R1498" t="s">
        <v>10</v>
      </c>
      <c r="S1498" t="s">
        <v>11</v>
      </c>
      <c r="T1498">
        <v>6</v>
      </c>
      <c r="U1498" t="s">
        <v>12</v>
      </c>
      <c r="V1498">
        <v>100</v>
      </c>
      <c r="W1498">
        <v>7060</v>
      </c>
      <c r="X1498" s="1">
        <v>45778</v>
      </c>
      <c r="Y1498" t="s">
        <v>13</v>
      </c>
      <c r="AE1498" s="3">
        <v>235.333333333333</v>
      </c>
    </row>
    <row r="1499" spans="1:33" x14ac:dyDescent="0.35">
      <c r="A1499" s="1">
        <v>45991</v>
      </c>
      <c r="B1499" t="s">
        <v>29</v>
      </c>
      <c r="C1499">
        <v>0</v>
      </c>
      <c r="D1499">
        <v>2</v>
      </c>
      <c r="E1499" t="s">
        <v>30</v>
      </c>
      <c r="F1499" t="s">
        <v>31</v>
      </c>
      <c r="G1499" t="s">
        <v>4</v>
      </c>
      <c r="H1499">
        <v>24</v>
      </c>
      <c r="I1499" s="1">
        <v>45778</v>
      </c>
      <c r="J1499" t="s">
        <v>13</v>
      </c>
      <c r="K1499" t="s">
        <v>4</v>
      </c>
      <c r="L1499">
        <v>6</v>
      </c>
      <c r="M1499" t="s">
        <v>7</v>
      </c>
      <c r="N1499" t="s">
        <v>8</v>
      </c>
      <c r="O1499" t="s">
        <v>4</v>
      </c>
      <c r="P1499" t="s">
        <v>9</v>
      </c>
      <c r="Q1499">
        <v>2</v>
      </c>
      <c r="R1499" t="s">
        <v>10</v>
      </c>
      <c r="S1499" t="s">
        <v>11</v>
      </c>
      <c r="T1499">
        <v>6</v>
      </c>
      <c r="U1499" t="s">
        <v>12</v>
      </c>
      <c r="V1499">
        <v>100</v>
      </c>
      <c r="W1499">
        <v>290</v>
      </c>
      <c r="X1499" s="1">
        <v>45778</v>
      </c>
      <c r="Y1499" t="s">
        <v>13</v>
      </c>
      <c r="AE1499" s="3">
        <v>58</v>
      </c>
      <c r="AF1499">
        <f>W1499*L1499</f>
        <v>1740</v>
      </c>
      <c r="AG1499" t="s">
        <v>63</v>
      </c>
    </row>
    <row r="1500" spans="1:33" ht="18.5" customHeight="1" x14ac:dyDescent="0.35">
      <c r="AE1500" s="3">
        <v>0</v>
      </c>
    </row>
  </sheetData>
  <autoFilter ref="A1:AE1500" xr:uid="{73CD8B16-C847-45E7-AAE1-7E3E016FEAA8}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F1F76-FE79-42F4-99EE-0199926C9BA0}">
  <dimension ref="A1:AF32"/>
  <sheetViews>
    <sheetView workbookViewId="0">
      <pane ySplit="1" topLeftCell="A23" activePane="bottomLeft" state="frozen"/>
      <selection pane="bottomLeft" activeCell="A11" sqref="A11"/>
    </sheetView>
  </sheetViews>
  <sheetFormatPr defaultRowHeight="14.5" x14ac:dyDescent="0.35"/>
  <cols>
    <col min="1" max="1" width="9.90625" bestFit="1" customWidth="1"/>
    <col min="6" max="6" width="34.54296875" customWidth="1"/>
    <col min="9" max="9" width="10" bestFit="1" customWidth="1"/>
    <col min="12" max="12" width="10.1796875" bestFit="1" customWidth="1"/>
    <col min="24" max="24" width="13" customWidth="1"/>
    <col min="31" max="31" width="18.54296875" bestFit="1" customWidth="1"/>
  </cols>
  <sheetData>
    <row r="1" spans="1:32" x14ac:dyDescent="0.35">
      <c r="A1" s="4" t="s">
        <v>32</v>
      </c>
      <c r="B1" s="4" t="s">
        <v>33</v>
      </c>
      <c r="C1" s="4" t="s">
        <v>34</v>
      </c>
      <c r="D1" s="4" t="s">
        <v>35</v>
      </c>
      <c r="E1" s="4" t="s">
        <v>36</v>
      </c>
      <c r="F1" s="4" t="s">
        <v>37</v>
      </c>
      <c r="G1" s="4" t="s">
        <v>38</v>
      </c>
      <c r="H1" s="4" t="s">
        <v>39</v>
      </c>
      <c r="I1" s="4" t="s">
        <v>40</v>
      </c>
      <c r="J1" s="4" t="s">
        <v>41</v>
      </c>
      <c r="K1" s="4" t="s">
        <v>42</v>
      </c>
      <c r="L1" s="4" t="s">
        <v>43</v>
      </c>
      <c r="M1" s="4" t="s">
        <v>44</v>
      </c>
      <c r="N1" s="4" t="s">
        <v>45</v>
      </c>
      <c r="O1" s="4" t="s">
        <v>46</v>
      </c>
      <c r="P1" s="4" t="s">
        <v>47</v>
      </c>
      <c r="Q1" s="4" t="s">
        <v>48</v>
      </c>
      <c r="R1" s="4" t="s">
        <v>49</v>
      </c>
      <c r="S1" s="4" t="s">
        <v>50</v>
      </c>
      <c r="T1" s="4" t="s">
        <v>51</v>
      </c>
      <c r="U1" s="4" t="s">
        <v>52</v>
      </c>
      <c r="V1" s="4" t="s">
        <v>53</v>
      </c>
      <c r="W1" s="4" t="s">
        <v>54</v>
      </c>
      <c r="X1" s="4" t="s">
        <v>55</v>
      </c>
      <c r="Y1" s="4" t="s">
        <v>56</v>
      </c>
      <c r="Z1" s="4" t="s">
        <v>57</v>
      </c>
      <c r="AA1" s="4" t="s">
        <v>58</v>
      </c>
      <c r="AB1" s="4" t="s">
        <v>59</v>
      </c>
      <c r="AC1" s="4" t="s">
        <v>60</v>
      </c>
      <c r="AD1" s="4" t="s">
        <v>61</v>
      </c>
      <c r="AE1" s="4" t="s">
        <v>62</v>
      </c>
    </row>
    <row r="2" spans="1:32" x14ac:dyDescent="0.35">
      <c r="A2" s="1">
        <v>45796</v>
      </c>
      <c r="B2" t="s">
        <v>0</v>
      </c>
      <c r="C2">
        <v>0</v>
      </c>
      <c r="D2">
        <v>2</v>
      </c>
      <c r="E2" t="s">
        <v>2</v>
      </c>
      <c r="F2" t="s">
        <v>3</v>
      </c>
      <c r="G2" t="s">
        <v>4</v>
      </c>
      <c r="H2">
        <v>24</v>
      </c>
      <c r="I2" s="1">
        <v>45778</v>
      </c>
      <c r="J2" t="s">
        <v>5</v>
      </c>
      <c r="K2" t="s">
        <v>6</v>
      </c>
      <c r="L2">
        <v>1</v>
      </c>
      <c r="M2" t="s">
        <v>7</v>
      </c>
      <c r="N2" t="s">
        <v>8</v>
      </c>
      <c r="O2" t="s">
        <v>4</v>
      </c>
      <c r="P2" t="s">
        <v>9</v>
      </c>
      <c r="Q2">
        <v>2</v>
      </c>
      <c r="R2" t="s">
        <v>10</v>
      </c>
      <c r="S2" t="s">
        <v>11</v>
      </c>
      <c r="T2">
        <v>6</v>
      </c>
      <c r="U2" t="s">
        <v>12</v>
      </c>
      <c r="V2">
        <v>100</v>
      </c>
      <c r="W2">
        <v>7951.9999895199999</v>
      </c>
      <c r="X2" s="1">
        <v>45778</v>
      </c>
      <c r="Y2" t="s">
        <v>13</v>
      </c>
      <c r="AE2">
        <v>0</v>
      </c>
      <c r="AF2">
        <f>AE2*31</f>
        <v>0</v>
      </c>
    </row>
    <row r="3" spans="1:32" x14ac:dyDescent="0.35">
      <c r="A3" s="1">
        <v>45796</v>
      </c>
      <c r="B3" t="s">
        <v>14</v>
      </c>
      <c r="C3">
        <v>70</v>
      </c>
      <c r="D3">
        <v>2</v>
      </c>
      <c r="E3" t="s">
        <v>16</v>
      </c>
      <c r="G3" t="s">
        <v>4</v>
      </c>
      <c r="H3">
        <v>24</v>
      </c>
      <c r="I3" s="1">
        <v>45778</v>
      </c>
      <c r="J3" t="s">
        <v>13</v>
      </c>
      <c r="K3" t="s">
        <v>4</v>
      </c>
      <c r="L3">
        <v>1</v>
      </c>
      <c r="M3" t="s">
        <v>7</v>
      </c>
      <c r="N3" t="s">
        <v>8</v>
      </c>
      <c r="O3" t="s">
        <v>4</v>
      </c>
      <c r="P3" t="s">
        <v>9</v>
      </c>
      <c r="Q3">
        <v>2</v>
      </c>
      <c r="R3" t="s">
        <v>10</v>
      </c>
      <c r="S3" t="s">
        <v>11</v>
      </c>
      <c r="T3">
        <v>6</v>
      </c>
      <c r="U3" t="s">
        <v>12</v>
      </c>
      <c r="V3">
        <v>100</v>
      </c>
      <c r="W3">
        <v>290</v>
      </c>
      <c r="X3" s="1">
        <v>45778</v>
      </c>
      <c r="Y3" t="s">
        <v>13</v>
      </c>
      <c r="AE3">
        <v>2.8064516129032202</v>
      </c>
      <c r="AF3" s="4">
        <f t="shared" ref="AF3:AF8" si="0">AE3*31</f>
        <v>86.999999999999829</v>
      </c>
    </row>
    <row r="4" spans="1:32" s="11" customFormat="1" x14ac:dyDescent="0.35">
      <c r="A4" s="10">
        <v>45796</v>
      </c>
      <c r="B4" s="11" t="s">
        <v>17</v>
      </c>
      <c r="C4" s="11">
        <v>42.207830999999999</v>
      </c>
      <c r="D4" s="11">
        <v>2</v>
      </c>
      <c r="E4" s="12" t="s">
        <v>19</v>
      </c>
      <c r="F4" s="11" t="s">
        <v>20</v>
      </c>
      <c r="G4" s="11" t="s">
        <v>4</v>
      </c>
      <c r="H4" s="11">
        <v>24</v>
      </c>
      <c r="I4" s="10">
        <v>45778</v>
      </c>
      <c r="J4" s="11" t="s">
        <v>13</v>
      </c>
      <c r="K4" s="11" t="s">
        <v>6</v>
      </c>
      <c r="L4" s="11">
        <v>1</v>
      </c>
      <c r="M4" s="11" t="s">
        <v>7</v>
      </c>
      <c r="N4" s="11" t="s">
        <v>8</v>
      </c>
      <c r="O4" s="11" t="s">
        <v>4</v>
      </c>
      <c r="P4" s="11" t="s">
        <v>9</v>
      </c>
      <c r="Q4" s="11">
        <v>2</v>
      </c>
      <c r="R4" s="11" t="s">
        <v>10</v>
      </c>
      <c r="S4" s="11" t="s">
        <v>11</v>
      </c>
      <c r="T4" s="11">
        <v>6</v>
      </c>
      <c r="U4" s="11" t="s">
        <v>12</v>
      </c>
      <c r="V4" s="11">
        <v>100</v>
      </c>
      <c r="W4" s="11">
        <v>100370</v>
      </c>
      <c r="X4" s="10">
        <v>45778</v>
      </c>
      <c r="Y4" s="11" t="s">
        <v>13</v>
      </c>
      <c r="AE4" s="11">
        <v>1871.1612911387001</v>
      </c>
      <c r="AF4" s="4">
        <f t="shared" si="0"/>
        <v>58006.000025299705</v>
      </c>
    </row>
    <row r="5" spans="1:32" x14ac:dyDescent="0.35">
      <c r="A5" s="1">
        <v>45796</v>
      </c>
      <c r="B5" t="s">
        <v>21</v>
      </c>
      <c r="C5">
        <v>0</v>
      </c>
      <c r="D5">
        <v>2</v>
      </c>
      <c r="E5" t="s">
        <v>22</v>
      </c>
      <c r="G5" t="s">
        <v>4</v>
      </c>
      <c r="H5">
        <v>24</v>
      </c>
      <c r="I5" s="1">
        <v>45778</v>
      </c>
      <c r="J5" t="s">
        <v>13</v>
      </c>
      <c r="K5" t="s">
        <v>6</v>
      </c>
      <c r="L5">
        <v>1</v>
      </c>
      <c r="M5" t="s">
        <v>7</v>
      </c>
      <c r="N5" t="s">
        <v>8</v>
      </c>
      <c r="O5" t="s">
        <v>4</v>
      </c>
      <c r="P5" t="s">
        <v>9</v>
      </c>
      <c r="Q5">
        <v>2</v>
      </c>
      <c r="R5" t="s">
        <v>10</v>
      </c>
      <c r="S5" t="s">
        <v>11</v>
      </c>
      <c r="T5">
        <v>6</v>
      </c>
      <c r="U5" t="s">
        <v>12</v>
      </c>
      <c r="V5">
        <v>100</v>
      </c>
      <c r="W5">
        <v>50172.000082079998</v>
      </c>
      <c r="X5" s="1">
        <v>45778</v>
      </c>
      <c r="Y5" t="s">
        <v>13</v>
      </c>
      <c r="AE5">
        <v>1618.45161555096</v>
      </c>
      <c r="AF5" s="4">
        <f t="shared" si="0"/>
        <v>50172.000082079758</v>
      </c>
    </row>
    <row r="6" spans="1:32" x14ac:dyDescent="0.35">
      <c r="A6" s="1">
        <v>45796</v>
      </c>
      <c r="B6" t="s">
        <v>23</v>
      </c>
      <c r="C6">
        <v>0</v>
      </c>
      <c r="D6">
        <v>2</v>
      </c>
      <c r="E6" t="s">
        <v>24</v>
      </c>
      <c r="F6" t="s">
        <v>25</v>
      </c>
      <c r="G6" t="s">
        <v>4</v>
      </c>
      <c r="H6">
        <v>24</v>
      </c>
      <c r="I6" s="1">
        <v>45778</v>
      </c>
      <c r="J6" t="s">
        <v>5</v>
      </c>
      <c r="K6" t="s">
        <v>4</v>
      </c>
      <c r="L6">
        <v>1</v>
      </c>
      <c r="M6" t="s">
        <v>7</v>
      </c>
      <c r="N6" t="s">
        <v>8</v>
      </c>
      <c r="O6" t="s">
        <v>4</v>
      </c>
      <c r="P6" t="s">
        <v>9</v>
      </c>
      <c r="Q6">
        <v>2</v>
      </c>
      <c r="R6" t="s">
        <v>10</v>
      </c>
      <c r="S6" t="s">
        <v>11</v>
      </c>
      <c r="T6">
        <v>6</v>
      </c>
      <c r="U6" t="s">
        <v>12</v>
      </c>
      <c r="V6">
        <v>100</v>
      </c>
      <c r="W6">
        <v>50054</v>
      </c>
      <c r="X6" s="1">
        <v>45778</v>
      </c>
      <c r="Y6" t="s">
        <v>13</v>
      </c>
      <c r="AE6">
        <v>0</v>
      </c>
      <c r="AF6">
        <f t="shared" si="0"/>
        <v>0</v>
      </c>
    </row>
    <row r="7" spans="1:32" x14ac:dyDescent="0.35">
      <c r="A7" s="1">
        <v>45796</v>
      </c>
      <c r="B7" t="s">
        <v>26</v>
      </c>
      <c r="C7">
        <v>0</v>
      </c>
      <c r="D7">
        <v>2</v>
      </c>
      <c r="E7" t="s">
        <v>27</v>
      </c>
      <c r="F7" t="s">
        <v>28</v>
      </c>
      <c r="G7" t="s">
        <v>4</v>
      </c>
      <c r="H7">
        <v>24</v>
      </c>
      <c r="I7" s="1">
        <v>45778</v>
      </c>
      <c r="J7" t="s">
        <v>13</v>
      </c>
      <c r="K7" t="s">
        <v>6</v>
      </c>
      <c r="L7">
        <v>1</v>
      </c>
      <c r="M7" t="s">
        <v>7</v>
      </c>
      <c r="N7" t="s">
        <v>8</v>
      </c>
      <c r="O7" t="s">
        <v>4</v>
      </c>
      <c r="P7" t="s">
        <v>9</v>
      </c>
      <c r="Q7">
        <v>2</v>
      </c>
      <c r="R7" t="s">
        <v>10</v>
      </c>
      <c r="S7" t="s">
        <v>11</v>
      </c>
      <c r="T7">
        <v>6</v>
      </c>
      <c r="U7" t="s">
        <v>12</v>
      </c>
      <c r="V7">
        <v>100</v>
      </c>
      <c r="W7">
        <v>7060</v>
      </c>
      <c r="X7" s="1">
        <v>45778</v>
      </c>
      <c r="Y7" t="s">
        <v>13</v>
      </c>
      <c r="AE7">
        <v>227.74193548387001</v>
      </c>
      <c r="AF7" s="4">
        <f t="shared" si="0"/>
        <v>7059.99999999997</v>
      </c>
    </row>
    <row r="8" spans="1:32" s="9" customFormat="1" x14ac:dyDescent="0.35">
      <c r="A8" s="8">
        <v>45796</v>
      </c>
      <c r="B8" s="9" t="s">
        <v>29</v>
      </c>
      <c r="C8" s="9">
        <v>0</v>
      </c>
      <c r="D8" s="9">
        <v>2</v>
      </c>
      <c r="E8" s="9" t="s">
        <v>30</v>
      </c>
      <c r="F8" s="9" t="s">
        <v>31</v>
      </c>
      <c r="G8" s="9" t="s">
        <v>4</v>
      </c>
      <c r="H8" s="9">
        <v>24</v>
      </c>
      <c r="I8" s="8">
        <v>45778</v>
      </c>
      <c r="J8" s="9" t="s">
        <v>13</v>
      </c>
      <c r="K8" s="9" t="s">
        <v>4</v>
      </c>
      <c r="L8" s="9">
        <v>6</v>
      </c>
      <c r="M8" s="9" t="s">
        <v>7</v>
      </c>
      <c r="N8" s="9" t="s">
        <v>8</v>
      </c>
      <c r="O8" s="9" t="s">
        <v>4</v>
      </c>
      <c r="P8" s="9" t="s">
        <v>9</v>
      </c>
      <c r="Q8" s="9">
        <v>2</v>
      </c>
      <c r="R8" s="9" t="s">
        <v>10</v>
      </c>
      <c r="S8" s="9" t="s">
        <v>11</v>
      </c>
      <c r="T8" s="9">
        <v>6</v>
      </c>
      <c r="U8" s="9" t="s">
        <v>12</v>
      </c>
      <c r="V8" s="9">
        <v>100</v>
      </c>
      <c r="W8" s="9">
        <v>290</v>
      </c>
      <c r="X8" s="8">
        <v>45778</v>
      </c>
      <c r="Y8" s="9" t="s">
        <v>13</v>
      </c>
      <c r="AE8" s="9">
        <v>56.129032258064498</v>
      </c>
      <c r="AF8" s="4">
        <f t="shared" si="0"/>
        <v>1739.9999999999995</v>
      </c>
    </row>
    <row r="10" spans="1:32" x14ac:dyDescent="0.35">
      <c r="F10" s="9" t="s">
        <v>141</v>
      </c>
      <c r="G10" s="9">
        <f>W8</f>
        <v>290</v>
      </c>
    </row>
    <row r="11" spans="1:32" x14ac:dyDescent="0.35">
      <c r="F11" s="9" t="s">
        <v>72</v>
      </c>
      <c r="G11" s="9">
        <f>L8</f>
        <v>6</v>
      </c>
    </row>
    <row r="12" spans="1:32" x14ac:dyDescent="0.35">
      <c r="F12" s="9" t="s">
        <v>142</v>
      </c>
      <c r="G12" s="9">
        <f>C8</f>
        <v>0</v>
      </c>
    </row>
    <row r="13" spans="1:32" x14ac:dyDescent="0.35">
      <c r="F13" s="9" t="s">
        <v>62</v>
      </c>
      <c r="G13" s="9">
        <f>AE8</f>
        <v>56.129032258064498</v>
      </c>
    </row>
    <row r="14" spans="1:32" x14ac:dyDescent="0.35">
      <c r="F14" s="9" t="s">
        <v>143</v>
      </c>
      <c r="G14" s="9">
        <f>G10*G11</f>
        <v>1740</v>
      </c>
      <c r="H14" s="4">
        <f>G14/31</f>
        <v>56.12903225806452</v>
      </c>
      <c r="I14" t="s">
        <v>144</v>
      </c>
    </row>
    <row r="28" spans="6:9" x14ac:dyDescent="0.35">
      <c r="F28" s="11" t="s">
        <v>141</v>
      </c>
      <c r="G28" s="11">
        <f>W4</f>
        <v>100370</v>
      </c>
    </row>
    <row r="29" spans="6:9" x14ac:dyDescent="0.35">
      <c r="F29" s="11" t="s">
        <v>72</v>
      </c>
      <c r="G29" s="11">
        <f>L4</f>
        <v>1</v>
      </c>
    </row>
    <row r="30" spans="6:9" x14ac:dyDescent="0.35">
      <c r="F30" s="11" t="s">
        <v>142</v>
      </c>
      <c r="G30" s="11">
        <f>C4</f>
        <v>42.207830999999999</v>
      </c>
    </row>
    <row r="31" spans="6:9" x14ac:dyDescent="0.35">
      <c r="F31" s="11" t="s">
        <v>62</v>
      </c>
      <c r="G31" s="11">
        <f>AE4</f>
        <v>1871.1612911387001</v>
      </c>
    </row>
    <row r="32" spans="6:9" x14ac:dyDescent="0.35">
      <c r="F32" s="11" t="s">
        <v>143</v>
      </c>
      <c r="G32" s="11">
        <f>G28-(G28*G30/100)</f>
        <v>58006.000025300003</v>
      </c>
      <c r="H32" s="4">
        <f>G32/31</f>
        <v>1871.1612911387099</v>
      </c>
      <c r="I32" t="s">
        <v>144</v>
      </c>
    </row>
  </sheetData>
  <autoFilter ref="A1:AE1" xr:uid="{8571BD05-42F7-45AE-A9ED-FBD04E9995FF}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311F1-82B5-4912-B3D5-A42710CDBA66}">
  <dimension ref="A1:BI40"/>
  <sheetViews>
    <sheetView workbookViewId="0">
      <pane ySplit="1" topLeftCell="A2" activePane="bottomLeft" state="frozen"/>
      <selection pane="bottomLeft" activeCell="G7" sqref="G7"/>
    </sheetView>
  </sheetViews>
  <sheetFormatPr defaultRowHeight="14.5" x14ac:dyDescent="0.35"/>
  <sheetData>
    <row r="1" spans="1:61" x14ac:dyDescent="0.35">
      <c r="A1" s="21" t="s">
        <v>145</v>
      </c>
      <c r="B1" s="21" t="s">
        <v>146</v>
      </c>
      <c r="C1" s="21" t="s">
        <v>147</v>
      </c>
      <c r="D1" s="21" t="s">
        <v>148</v>
      </c>
      <c r="E1" s="21" t="s">
        <v>149</v>
      </c>
      <c r="F1" s="21" t="s">
        <v>150</v>
      </c>
      <c r="G1" s="21" t="s">
        <v>151</v>
      </c>
      <c r="H1" s="21" t="s">
        <v>37</v>
      </c>
      <c r="I1" s="21" t="s">
        <v>152</v>
      </c>
      <c r="J1" s="21" t="s">
        <v>153</v>
      </c>
      <c r="K1" s="21" t="s">
        <v>154</v>
      </c>
      <c r="L1" s="21" t="s">
        <v>155</v>
      </c>
      <c r="M1" s="21" t="s">
        <v>156</v>
      </c>
      <c r="N1" s="21" t="s">
        <v>157</v>
      </c>
      <c r="O1" s="21" t="s">
        <v>158</v>
      </c>
      <c r="P1" s="21" t="s">
        <v>159</v>
      </c>
      <c r="Q1" s="21" t="s">
        <v>160</v>
      </c>
      <c r="R1" s="21" t="s">
        <v>161</v>
      </c>
      <c r="S1" s="22" t="s">
        <v>162</v>
      </c>
      <c r="T1" s="22" t="s">
        <v>163</v>
      </c>
      <c r="U1" s="21" t="s">
        <v>164</v>
      </c>
      <c r="V1" s="21" t="s">
        <v>165</v>
      </c>
      <c r="W1" s="21" t="s">
        <v>166</v>
      </c>
      <c r="X1" s="21" t="s">
        <v>167</v>
      </c>
      <c r="Y1" s="21" t="s">
        <v>168</v>
      </c>
      <c r="Z1" s="21" t="s">
        <v>169</v>
      </c>
      <c r="AA1" s="21" t="s">
        <v>170</v>
      </c>
      <c r="AB1" s="21" t="s">
        <v>171</v>
      </c>
      <c r="AC1" s="21" t="s">
        <v>172</v>
      </c>
      <c r="AD1" s="21" t="s">
        <v>173</v>
      </c>
      <c r="AE1" s="21" t="s">
        <v>174</v>
      </c>
      <c r="AF1" s="21" t="s">
        <v>175</v>
      </c>
      <c r="AG1" s="21" t="s">
        <v>176</v>
      </c>
      <c r="AH1" s="21" t="s">
        <v>177</v>
      </c>
      <c r="AI1" s="21" t="s">
        <v>178</v>
      </c>
      <c r="AJ1" s="21" t="s">
        <v>179</v>
      </c>
      <c r="AK1" s="21" t="s">
        <v>180</v>
      </c>
      <c r="AL1" s="21" t="s">
        <v>181</v>
      </c>
      <c r="AM1" s="21" t="s">
        <v>182</v>
      </c>
      <c r="AN1" s="21" t="s">
        <v>183</v>
      </c>
      <c r="AO1" s="21" t="s">
        <v>184</v>
      </c>
      <c r="AP1" s="21" t="s">
        <v>185</v>
      </c>
      <c r="AQ1" s="21" t="s">
        <v>186</v>
      </c>
      <c r="AR1" s="21" t="s">
        <v>187</v>
      </c>
      <c r="AS1" s="21" t="s">
        <v>178</v>
      </c>
      <c r="AT1" s="21" t="s">
        <v>188</v>
      </c>
      <c r="AU1" s="21" t="s">
        <v>189</v>
      </c>
      <c r="AV1" s="21" t="s">
        <v>170</v>
      </c>
      <c r="AW1" s="21" t="s">
        <v>168</v>
      </c>
      <c r="AX1" s="21" t="s">
        <v>169</v>
      </c>
      <c r="AY1" s="21" t="s">
        <v>190</v>
      </c>
      <c r="AZ1" s="21" t="s">
        <v>191</v>
      </c>
      <c r="BA1" s="21" t="s">
        <v>192</v>
      </c>
      <c r="BB1" s="21" t="s">
        <v>193</v>
      </c>
      <c r="BC1" s="21" t="s">
        <v>194</v>
      </c>
      <c r="BD1" s="21" t="s">
        <v>195</v>
      </c>
      <c r="BE1" s="21" t="s">
        <v>196</v>
      </c>
      <c r="BF1" s="21" t="s">
        <v>197</v>
      </c>
      <c r="BG1" s="21" t="s">
        <v>67</v>
      </c>
      <c r="BH1" s="21" t="s">
        <v>198</v>
      </c>
      <c r="BI1" s="21" t="s">
        <v>199</v>
      </c>
    </row>
    <row r="2" spans="1:61" x14ac:dyDescent="0.35">
      <c r="A2" s="15" t="s">
        <v>200</v>
      </c>
      <c r="B2" s="14" t="s">
        <v>201</v>
      </c>
      <c r="C2" s="14" t="s">
        <v>202</v>
      </c>
      <c r="D2" s="14" t="s">
        <v>203</v>
      </c>
      <c r="E2" s="14" t="s">
        <v>204</v>
      </c>
      <c r="F2" s="14" t="s">
        <v>205</v>
      </c>
      <c r="G2" s="14"/>
      <c r="H2" s="14"/>
      <c r="I2" s="14"/>
      <c r="J2" s="14">
        <v>2</v>
      </c>
      <c r="K2" s="14"/>
      <c r="L2" s="14" t="s">
        <v>206</v>
      </c>
      <c r="M2" s="14" t="s">
        <v>207</v>
      </c>
      <c r="N2" s="14"/>
      <c r="O2" s="14"/>
      <c r="P2" s="14">
        <v>3</v>
      </c>
      <c r="Q2" s="14" t="s">
        <v>31</v>
      </c>
      <c r="R2" s="14" t="s">
        <v>4</v>
      </c>
      <c r="S2" s="23">
        <v>2</v>
      </c>
      <c r="T2" s="23" t="s">
        <v>201</v>
      </c>
      <c r="U2" s="14"/>
      <c r="V2" s="14">
        <v>0</v>
      </c>
      <c r="W2" s="14">
        <v>19</v>
      </c>
      <c r="X2" s="14"/>
      <c r="Y2" s="14" t="s">
        <v>208</v>
      </c>
      <c r="Z2" s="14"/>
      <c r="AA2" s="14" t="s">
        <v>4</v>
      </c>
      <c r="AB2" s="14">
        <v>36265</v>
      </c>
      <c r="AC2" s="14" t="s">
        <v>209</v>
      </c>
      <c r="AD2" s="14"/>
      <c r="AE2" s="14" t="s">
        <v>210</v>
      </c>
      <c r="AF2" s="14" t="s">
        <v>4</v>
      </c>
      <c r="AG2" s="14" t="s">
        <v>211</v>
      </c>
      <c r="AH2" s="14" t="s">
        <v>212</v>
      </c>
      <c r="AI2" s="14" t="s">
        <v>201</v>
      </c>
      <c r="AJ2" s="14" t="s">
        <v>202</v>
      </c>
      <c r="AK2" s="14" t="s">
        <v>203</v>
      </c>
      <c r="AL2" s="14" t="s">
        <v>213</v>
      </c>
      <c r="AM2" s="14" t="s">
        <v>205</v>
      </c>
      <c r="AN2" s="14"/>
      <c r="AO2" s="14">
        <v>2</v>
      </c>
      <c r="AP2" s="25">
        <v>290</v>
      </c>
      <c r="AQ2" s="14" t="s">
        <v>214</v>
      </c>
      <c r="AR2" s="14">
        <v>1</v>
      </c>
      <c r="AS2" s="14" t="s">
        <v>31</v>
      </c>
      <c r="AT2" s="14" t="s">
        <v>215</v>
      </c>
      <c r="AU2" s="27">
        <v>0</v>
      </c>
      <c r="AV2" s="14" t="s">
        <v>4</v>
      </c>
      <c r="AW2" s="14" t="s">
        <v>208</v>
      </c>
      <c r="AX2" s="14"/>
      <c r="AY2" s="14" t="s">
        <v>216</v>
      </c>
      <c r="AZ2" s="14" t="s">
        <v>217</v>
      </c>
      <c r="BA2" s="14">
        <v>2471</v>
      </c>
      <c r="BB2" s="14">
        <v>4</v>
      </c>
      <c r="BC2" s="27">
        <v>0</v>
      </c>
      <c r="BD2" s="14">
        <v>97504</v>
      </c>
      <c r="BE2" s="14" t="s">
        <v>218</v>
      </c>
      <c r="BF2" s="29">
        <v>3</v>
      </c>
      <c r="BG2" s="14"/>
      <c r="BH2" s="29"/>
      <c r="BI2" s="14"/>
    </row>
    <row r="3" spans="1:61" x14ac:dyDescent="0.35">
      <c r="A3" s="14" t="s">
        <v>219</v>
      </c>
      <c r="B3" s="14" t="s">
        <v>220</v>
      </c>
      <c r="C3" s="14" t="s">
        <v>202</v>
      </c>
      <c r="D3" s="14" t="s">
        <v>203</v>
      </c>
      <c r="E3" s="14" t="s">
        <v>221</v>
      </c>
      <c r="F3" s="14" t="s">
        <v>222</v>
      </c>
      <c r="G3" s="14"/>
      <c r="H3" s="14" t="s">
        <v>223</v>
      </c>
      <c r="I3" s="14" t="s">
        <v>224</v>
      </c>
      <c r="J3" s="14">
        <v>1</v>
      </c>
      <c r="K3" s="14" t="s">
        <v>225</v>
      </c>
      <c r="L3" s="14" t="s">
        <v>226</v>
      </c>
      <c r="M3" s="14" t="s">
        <v>207</v>
      </c>
      <c r="N3" s="14"/>
      <c r="O3" s="14"/>
      <c r="P3" s="14">
        <v>4</v>
      </c>
      <c r="Q3" s="14" t="s">
        <v>227</v>
      </c>
      <c r="R3" s="14" t="s">
        <v>4</v>
      </c>
      <c r="S3" s="23">
        <v>2</v>
      </c>
      <c r="T3" s="24" t="s">
        <v>220</v>
      </c>
      <c r="U3" s="14"/>
      <c r="V3" s="14">
        <v>0</v>
      </c>
      <c r="W3" s="14">
        <v>19</v>
      </c>
      <c r="X3" s="14"/>
      <c r="Y3" s="14" t="s">
        <v>208</v>
      </c>
      <c r="Z3" s="14"/>
      <c r="AA3" s="14" t="s">
        <v>4</v>
      </c>
      <c r="AB3" s="14">
        <v>36269</v>
      </c>
      <c r="AC3" s="14" t="s">
        <v>209</v>
      </c>
      <c r="AD3" s="14"/>
      <c r="AE3" s="14" t="s">
        <v>210</v>
      </c>
      <c r="AF3" s="14" t="s">
        <v>6</v>
      </c>
      <c r="AG3" s="14" t="s">
        <v>211</v>
      </c>
      <c r="AH3" s="15" t="s">
        <v>228</v>
      </c>
      <c r="AI3" s="14" t="s">
        <v>220</v>
      </c>
      <c r="AJ3" s="14" t="s">
        <v>202</v>
      </c>
      <c r="AK3" s="14" t="s">
        <v>203</v>
      </c>
      <c r="AL3" s="14" t="s">
        <v>213</v>
      </c>
      <c r="AM3" s="14" t="s">
        <v>205</v>
      </c>
      <c r="AN3" s="14"/>
      <c r="AO3" s="14">
        <v>2</v>
      </c>
      <c r="AP3" s="25">
        <v>375</v>
      </c>
      <c r="AQ3" s="14" t="s">
        <v>229</v>
      </c>
      <c r="AR3" s="14">
        <v>0</v>
      </c>
      <c r="AS3" s="14" t="s">
        <v>230</v>
      </c>
      <c r="AT3" s="14" t="s">
        <v>215</v>
      </c>
      <c r="AU3" s="27">
        <v>0</v>
      </c>
      <c r="AV3" s="14" t="s">
        <v>4</v>
      </c>
      <c r="AW3" s="14" t="s">
        <v>208</v>
      </c>
      <c r="AX3" s="14"/>
      <c r="AY3" s="14" t="s">
        <v>216</v>
      </c>
      <c r="AZ3" s="14" t="s">
        <v>217</v>
      </c>
      <c r="BA3" s="14">
        <v>2471</v>
      </c>
      <c r="BB3" s="14">
        <v>4</v>
      </c>
      <c r="BC3" s="27">
        <v>0</v>
      </c>
      <c r="BD3" s="14">
        <v>97510</v>
      </c>
      <c r="BE3" s="14" t="s">
        <v>231</v>
      </c>
      <c r="BF3" s="30" t="s">
        <v>232</v>
      </c>
      <c r="BG3" s="14"/>
      <c r="BH3" s="30"/>
      <c r="BI3" s="18" t="s">
        <v>220</v>
      </c>
    </row>
    <row r="4" spans="1:61" x14ac:dyDescent="0.35">
      <c r="A4" s="14" t="s">
        <v>219</v>
      </c>
      <c r="B4" s="14" t="s">
        <v>220</v>
      </c>
      <c r="C4" s="14" t="s">
        <v>202</v>
      </c>
      <c r="D4" s="14" t="s">
        <v>203</v>
      </c>
      <c r="E4" s="14" t="s">
        <v>221</v>
      </c>
      <c r="F4" s="14" t="s">
        <v>222</v>
      </c>
      <c r="G4" s="14"/>
      <c r="H4" s="14" t="s">
        <v>223</v>
      </c>
      <c r="I4" s="14" t="s">
        <v>224</v>
      </c>
      <c r="J4" s="14">
        <v>1</v>
      </c>
      <c r="K4" s="14" t="s">
        <v>225</v>
      </c>
      <c r="L4" s="14" t="s">
        <v>226</v>
      </c>
      <c r="M4" s="14" t="s">
        <v>207</v>
      </c>
      <c r="N4" s="14"/>
      <c r="O4" s="14"/>
      <c r="P4" s="14">
        <v>4</v>
      </c>
      <c r="Q4" s="14" t="s">
        <v>227</v>
      </c>
      <c r="R4" s="14" t="s">
        <v>4</v>
      </c>
      <c r="S4" s="23">
        <v>2</v>
      </c>
      <c r="T4" s="24" t="s">
        <v>220</v>
      </c>
      <c r="U4" s="14"/>
      <c r="V4" s="14">
        <v>0</v>
      </c>
      <c r="W4" s="14">
        <v>19</v>
      </c>
      <c r="X4" s="14"/>
      <c r="Y4" s="14" t="s">
        <v>208</v>
      </c>
      <c r="Z4" s="14"/>
      <c r="AA4" s="14" t="s">
        <v>4</v>
      </c>
      <c r="AB4" s="14">
        <v>36269</v>
      </c>
      <c r="AC4" s="14" t="s">
        <v>209</v>
      </c>
      <c r="AD4" s="14"/>
      <c r="AE4" s="14" t="s">
        <v>210</v>
      </c>
      <c r="AF4" s="14" t="s">
        <v>6</v>
      </c>
      <c r="AG4" s="14" t="s">
        <v>211</v>
      </c>
      <c r="AH4" s="15" t="s">
        <v>233</v>
      </c>
      <c r="AI4" s="14" t="s">
        <v>220</v>
      </c>
      <c r="AJ4" s="14" t="s">
        <v>202</v>
      </c>
      <c r="AK4" s="14" t="s">
        <v>203</v>
      </c>
      <c r="AL4" s="14" t="s">
        <v>213</v>
      </c>
      <c r="AM4" s="14" t="s">
        <v>205</v>
      </c>
      <c r="AN4" s="14"/>
      <c r="AO4" s="14">
        <v>2</v>
      </c>
      <c r="AP4" s="25">
        <v>625</v>
      </c>
      <c r="AQ4" s="14" t="s">
        <v>234</v>
      </c>
      <c r="AR4" s="14">
        <v>0</v>
      </c>
      <c r="AS4" s="14" t="s">
        <v>235</v>
      </c>
      <c r="AT4" s="14" t="s">
        <v>215</v>
      </c>
      <c r="AU4" s="27">
        <v>0</v>
      </c>
      <c r="AV4" s="14" t="s">
        <v>4</v>
      </c>
      <c r="AW4" s="14" t="s">
        <v>208</v>
      </c>
      <c r="AX4" s="14"/>
      <c r="AY4" s="14" t="s">
        <v>216</v>
      </c>
      <c r="AZ4" s="14" t="s">
        <v>217</v>
      </c>
      <c r="BA4" s="14">
        <v>2471</v>
      </c>
      <c r="BB4" s="14">
        <v>4</v>
      </c>
      <c r="BC4" s="27">
        <v>0</v>
      </c>
      <c r="BD4" s="14">
        <v>97511</v>
      </c>
      <c r="BE4" s="14" t="s">
        <v>231</v>
      </c>
      <c r="BF4" s="30" t="s">
        <v>236</v>
      </c>
      <c r="BG4" s="14"/>
      <c r="BH4" s="30"/>
      <c r="BI4" s="18" t="s">
        <v>220</v>
      </c>
    </row>
    <row r="5" spans="1:61" x14ac:dyDescent="0.35">
      <c r="A5" s="14" t="s">
        <v>219</v>
      </c>
      <c r="B5" s="14" t="s">
        <v>220</v>
      </c>
      <c r="C5" s="14" t="s">
        <v>202</v>
      </c>
      <c r="D5" s="14" t="s">
        <v>203</v>
      </c>
      <c r="E5" s="14" t="s">
        <v>221</v>
      </c>
      <c r="F5" s="14" t="s">
        <v>222</v>
      </c>
      <c r="G5" s="14"/>
      <c r="H5" s="14" t="s">
        <v>223</v>
      </c>
      <c r="I5" s="14" t="s">
        <v>224</v>
      </c>
      <c r="J5" s="14">
        <v>1</v>
      </c>
      <c r="K5" s="14" t="s">
        <v>225</v>
      </c>
      <c r="L5" s="14" t="s">
        <v>226</v>
      </c>
      <c r="M5" s="14" t="s">
        <v>207</v>
      </c>
      <c r="N5" s="14"/>
      <c r="O5" s="14"/>
      <c r="P5" s="14">
        <v>4</v>
      </c>
      <c r="Q5" s="14" t="s">
        <v>227</v>
      </c>
      <c r="R5" s="14" t="s">
        <v>4</v>
      </c>
      <c r="S5" s="23">
        <v>2</v>
      </c>
      <c r="T5" s="24" t="s">
        <v>220</v>
      </c>
      <c r="U5" s="14"/>
      <c r="V5" s="14">
        <v>0</v>
      </c>
      <c r="W5" s="14">
        <v>19</v>
      </c>
      <c r="X5" s="14"/>
      <c r="Y5" s="14" t="s">
        <v>208</v>
      </c>
      <c r="Z5" s="14"/>
      <c r="AA5" s="14" t="s">
        <v>4</v>
      </c>
      <c r="AB5" s="14">
        <v>36269</v>
      </c>
      <c r="AC5" s="14" t="s">
        <v>209</v>
      </c>
      <c r="AD5" s="14"/>
      <c r="AE5" s="14" t="s">
        <v>210</v>
      </c>
      <c r="AF5" s="14" t="s">
        <v>6</v>
      </c>
      <c r="AG5" s="14" t="s">
        <v>211</v>
      </c>
      <c r="AH5" s="15" t="s">
        <v>237</v>
      </c>
      <c r="AI5" s="14" t="s">
        <v>220</v>
      </c>
      <c r="AJ5" s="14" t="s">
        <v>202</v>
      </c>
      <c r="AK5" s="14" t="s">
        <v>203</v>
      </c>
      <c r="AL5" s="14" t="s">
        <v>213</v>
      </c>
      <c r="AM5" s="14" t="s">
        <v>205</v>
      </c>
      <c r="AN5" s="14"/>
      <c r="AO5" s="14">
        <v>2</v>
      </c>
      <c r="AP5" s="25">
        <v>228</v>
      </c>
      <c r="AQ5" s="14" t="s">
        <v>238</v>
      </c>
      <c r="AR5" s="14">
        <v>0</v>
      </c>
      <c r="AS5" s="14" t="s">
        <v>239</v>
      </c>
      <c r="AT5" s="14" t="s">
        <v>240</v>
      </c>
      <c r="AU5" s="27">
        <v>0</v>
      </c>
      <c r="AV5" s="14" t="s">
        <v>4</v>
      </c>
      <c r="AW5" s="14" t="s">
        <v>208</v>
      </c>
      <c r="AX5" s="14"/>
      <c r="AY5" s="14" t="s">
        <v>216</v>
      </c>
      <c r="AZ5" s="14" t="s">
        <v>217</v>
      </c>
      <c r="BA5" s="14">
        <v>2471</v>
      </c>
      <c r="BB5" s="14">
        <v>4</v>
      </c>
      <c r="BC5" s="27">
        <v>0</v>
      </c>
      <c r="BD5" s="14">
        <v>97512</v>
      </c>
      <c r="BE5" s="14" t="s">
        <v>231</v>
      </c>
      <c r="BF5" s="30" t="s">
        <v>241</v>
      </c>
      <c r="BG5" s="14"/>
      <c r="BH5" s="30"/>
      <c r="BI5" s="18" t="s">
        <v>220</v>
      </c>
    </row>
    <row r="6" spans="1:61" x14ac:dyDescent="0.35">
      <c r="A6" s="14" t="s">
        <v>219</v>
      </c>
      <c r="B6" s="14" t="s">
        <v>220</v>
      </c>
      <c r="C6" s="14" t="s">
        <v>202</v>
      </c>
      <c r="D6" s="14" t="s">
        <v>203</v>
      </c>
      <c r="E6" s="14" t="s">
        <v>221</v>
      </c>
      <c r="F6" s="14" t="s">
        <v>222</v>
      </c>
      <c r="G6" s="14"/>
      <c r="H6" s="14" t="s">
        <v>223</v>
      </c>
      <c r="I6" s="14" t="s">
        <v>224</v>
      </c>
      <c r="J6" s="14">
        <v>1</v>
      </c>
      <c r="K6" s="14" t="s">
        <v>225</v>
      </c>
      <c r="L6" s="14" t="s">
        <v>226</v>
      </c>
      <c r="M6" s="14" t="s">
        <v>207</v>
      </c>
      <c r="N6" s="14"/>
      <c r="O6" s="14"/>
      <c r="P6" s="14">
        <v>4</v>
      </c>
      <c r="Q6" s="14" t="s">
        <v>227</v>
      </c>
      <c r="R6" s="14" t="s">
        <v>4</v>
      </c>
      <c r="S6" s="23">
        <v>2</v>
      </c>
      <c r="T6" s="24" t="s">
        <v>220</v>
      </c>
      <c r="U6" s="14"/>
      <c r="V6" s="14">
        <v>0</v>
      </c>
      <c r="W6" s="14">
        <v>19</v>
      </c>
      <c r="X6" s="14"/>
      <c r="Y6" s="14" t="s">
        <v>208</v>
      </c>
      <c r="Z6" s="14"/>
      <c r="AA6" s="14" t="s">
        <v>4</v>
      </c>
      <c r="AB6" s="14">
        <v>36269</v>
      </c>
      <c r="AC6" s="14" t="s">
        <v>209</v>
      </c>
      <c r="AD6" s="14"/>
      <c r="AE6" s="14" t="s">
        <v>210</v>
      </c>
      <c r="AF6" s="14" t="s">
        <v>6</v>
      </c>
      <c r="AG6" s="14" t="s">
        <v>211</v>
      </c>
      <c r="AH6" s="15" t="s">
        <v>242</v>
      </c>
      <c r="AI6" s="14" t="s">
        <v>220</v>
      </c>
      <c r="AJ6" s="14" t="s">
        <v>202</v>
      </c>
      <c r="AK6" s="14" t="s">
        <v>203</v>
      </c>
      <c r="AL6" s="14" t="s">
        <v>213</v>
      </c>
      <c r="AM6" s="14" t="s">
        <v>205</v>
      </c>
      <c r="AN6" s="14"/>
      <c r="AO6" s="14">
        <v>2</v>
      </c>
      <c r="AP6" s="25">
        <v>300</v>
      </c>
      <c r="AQ6" s="14" t="s">
        <v>243</v>
      </c>
      <c r="AR6" s="14">
        <v>0</v>
      </c>
      <c r="AS6" s="14" t="s">
        <v>244</v>
      </c>
      <c r="AT6" s="14" t="s">
        <v>215</v>
      </c>
      <c r="AU6" s="27">
        <v>0</v>
      </c>
      <c r="AV6" s="14" t="s">
        <v>4</v>
      </c>
      <c r="AW6" s="14" t="s">
        <v>208</v>
      </c>
      <c r="AX6" s="14"/>
      <c r="AY6" s="14" t="s">
        <v>216</v>
      </c>
      <c r="AZ6" s="14" t="s">
        <v>217</v>
      </c>
      <c r="BA6" s="14">
        <v>2471</v>
      </c>
      <c r="BB6" s="14">
        <v>4</v>
      </c>
      <c r="BC6" s="27">
        <v>0</v>
      </c>
      <c r="BD6" s="14">
        <v>97513</v>
      </c>
      <c r="BE6" s="14" t="s">
        <v>231</v>
      </c>
      <c r="BF6" s="30" t="s">
        <v>245</v>
      </c>
      <c r="BG6" s="14"/>
      <c r="BH6" s="30"/>
      <c r="BI6" s="18" t="s">
        <v>220</v>
      </c>
    </row>
    <row r="7" spans="1:61" x14ac:dyDescent="0.35">
      <c r="A7" s="14" t="s">
        <v>219</v>
      </c>
      <c r="B7" s="14" t="s">
        <v>220</v>
      </c>
      <c r="C7" s="14" t="s">
        <v>202</v>
      </c>
      <c r="D7" s="14" t="s">
        <v>203</v>
      </c>
      <c r="E7" s="14" t="s">
        <v>221</v>
      </c>
      <c r="F7" s="14" t="s">
        <v>222</v>
      </c>
      <c r="G7" s="14"/>
      <c r="H7" s="14" t="s">
        <v>223</v>
      </c>
      <c r="I7" s="14" t="s">
        <v>224</v>
      </c>
      <c r="J7" s="14">
        <v>1</v>
      </c>
      <c r="K7" s="14" t="s">
        <v>225</v>
      </c>
      <c r="L7" s="14" t="s">
        <v>226</v>
      </c>
      <c r="M7" s="14" t="s">
        <v>207</v>
      </c>
      <c r="N7" s="14"/>
      <c r="O7" s="14"/>
      <c r="P7" s="14">
        <v>4</v>
      </c>
      <c r="Q7" s="14" t="s">
        <v>227</v>
      </c>
      <c r="R7" s="14" t="s">
        <v>4</v>
      </c>
      <c r="S7" s="23">
        <v>2</v>
      </c>
      <c r="T7" s="24" t="s">
        <v>220</v>
      </c>
      <c r="U7" s="14"/>
      <c r="V7" s="14">
        <v>0</v>
      </c>
      <c r="W7" s="14">
        <v>19</v>
      </c>
      <c r="X7" s="14"/>
      <c r="Y7" s="14" t="s">
        <v>208</v>
      </c>
      <c r="Z7" s="14"/>
      <c r="AA7" s="14" t="s">
        <v>4</v>
      </c>
      <c r="AB7" s="14">
        <v>36269</v>
      </c>
      <c r="AC7" s="14" t="s">
        <v>209</v>
      </c>
      <c r="AD7" s="14"/>
      <c r="AE7" s="14" t="s">
        <v>210</v>
      </c>
      <c r="AF7" s="14" t="s">
        <v>6</v>
      </c>
      <c r="AG7" s="14" t="s">
        <v>211</v>
      </c>
      <c r="AH7" s="15" t="s">
        <v>246</v>
      </c>
      <c r="AI7" s="14" t="s">
        <v>220</v>
      </c>
      <c r="AJ7" s="14" t="s">
        <v>202</v>
      </c>
      <c r="AK7" s="14" t="s">
        <v>203</v>
      </c>
      <c r="AL7" s="14" t="s">
        <v>213</v>
      </c>
      <c r="AM7" s="14" t="s">
        <v>205</v>
      </c>
      <c r="AN7" s="14"/>
      <c r="AO7" s="14">
        <v>2</v>
      </c>
      <c r="AP7" s="25">
        <v>17.899999999999999</v>
      </c>
      <c r="AQ7" s="14" t="s">
        <v>247</v>
      </c>
      <c r="AR7" s="14">
        <v>4200</v>
      </c>
      <c r="AS7" s="14" t="s">
        <v>248</v>
      </c>
      <c r="AT7" s="14" t="s">
        <v>240</v>
      </c>
      <c r="AU7" s="27">
        <v>28.491620000000001</v>
      </c>
      <c r="AV7" s="14" t="s">
        <v>4</v>
      </c>
      <c r="AW7" s="14" t="s">
        <v>208</v>
      </c>
      <c r="AX7" s="14"/>
      <c r="AY7" s="14" t="s">
        <v>216</v>
      </c>
      <c r="AZ7" s="14" t="s">
        <v>217</v>
      </c>
      <c r="BA7" s="14">
        <v>2471</v>
      </c>
      <c r="BB7" s="14">
        <v>4</v>
      </c>
      <c r="BC7" s="27">
        <v>28.491620000000001</v>
      </c>
      <c r="BD7" s="14">
        <v>97514</v>
      </c>
      <c r="BE7" s="14" t="s">
        <v>231</v>
      </c>
      <c r="BF7" s="30" t="s">
        <v>249</v>
      </c>
      <c r="BG7" s="14"/>
      <c r="BH7" s="30"/>
      <c r="BI7" s="18" t="s">
        <v>220</v>
      </c>
    </row>
    <row r="8" spans="1:61" x14ac:dyDescent="0.35">
      <c r="A8" s="14" t="s">
        <v>219</v>
      </c>
      <c r="B8" s="14" t="s">
        <v>220</v>
      </c>
      <c r="C8" s="14" t="s">
        <v>202</v>
      </c>
      <c r="D8" s="14" t="s">
        <v>203</v>
      </c>
      <c r="E8" s="14" t="s">
        <v>221</v>
      </c>
      <c r="F8" s="14" t="s">
        <v>222</v>
      </c>
      <c r="G8" s="14"/>
      <c r="H8" s="14" t="s">
        <v>223</v>
      </c>
      <c r="I8" s="14" t="s">
        <v>224</v>
      </c>
      <c r="J8" s="14">
        <v>1</v>
      </c>
      <c r="K8" s="14" t="s">
        <v>225</v>
      </c>
      <c r="L8" s="14" t="s">
        <v>226</v>
      </c>
      <c r="M8" s="14" t="s">
        <v>207</v>
      </c>
      <c r="N8" s="14"/>
      <c r="O8" s="14"/>
      <c r="P8" s="14">
        <v>4</v>
      </c>
      <c r="Q8" s="14" t="s">
        <v>227</v>
      </c>
      <c r="R8" s="14" t="s">
        <v>4</v>
      </c>
      <c r="S8" s="23">
        <v>2</v>
      </c>
      <c r="T8" s="24" t="s">
        <v>220</v>
      </c>
      <c r="U8" s="14"/>
      <c r="V8" s="14">
        <v>0</v>
      </c>
      <c r="W8" s="14">
        <v>19</v>
      </c>
      <c r="X8" s="14"/>
      <c r="Y8" s="14" t="s">
        <v>208</v>
      </c>
      <c r="Z8" s="14"/>
      <c r="AA8" s="14" t="s">
        <v>4</v>
      </c>
      <c r="AB8" s="14">
        <v>36269</v>
      </c>
      <c r="AC8" s="14" t="s">
        <v>209</v>
      </c>
      <c r="AD8" s="14"/>
      <c r="AE8" s="14" t="s">
        <v>210</v>
      </c>
      <c r="AF8" s="14" t="s">
        <v>6</v>
      </c>
      <c r="AG8" s="14" t="s">
        <v>211</v>
      </c>
      <c r="AH8" s="15" t="s">
        <v>250</v>
      </c>
      <c r="AI8" s="14" t="s">
        <v>220</v>
      </c>
      <c r="AJ8" s="14" t="s">
        <v>202</v>
      </c>
      <c r="AK8" s="14" t="s">
        <v>203</v>
      </c>
      <c r="AL8" s="14" t="s">
        <v>213</v>
      </c>
      <c r="AM8" s="14" t="s">
        <v>205</v>
      </c>
      <c r="AN8" s="14"/>
      <c r="AO8" s="14">
        <v>2</v>
      </c>
      <c r="AP8" s="25">
        <v>2.8</v>
      </c>
      <c r="AQ8" s="14" t="s">
        <v>251</v>
      </c>
      <c r="AR8" s="14">
        <v>44996</v>
      </c>
      <c r="AS8" s="14" t="s">
        <v>252</v>
      </c>
      <c r="AT8" s="14" t="s">
        <v>240</v>
      </c>
      <c r="AU8" s="27">
        <v>29.285713999999999</v>
      </c>
      <c r="AV8" s="14" t="s">
        <v>4</v>
      </c>
      <c r="AW8" s="14" t="s">
        <v>208</v>
      </c>
      <c r="AX8" s="14"/>
      <c r="AY8" s="14" t="s">
        <v>216</v>
      </c>
      <c r="AZ8" s="14" t="s">
        <v>217</v>
      </c>
      <c r="BA8" s="14">
        <v>2471</v>
      </c>
      <c r="BB8" s="14">
        <v>4</v>
      </c>
      <c r="BC8" s="27">
        <v>29.285713999999999</v>
      </c>
      <c r="BD8" s="14">
        <v>97515</v>
      </c>
      <c r="BE8" s="14" t="s">
        <v>231</v>
      </c>
      <c r="BF8" s="30" t="s">
        <v>253</v>
      </c>
      <c r="BG8" s="14"/>
      <c r="BH8" s="30"/>
      <c r="BI8" s="18" t="s">
        <v>220</v>
      </c>
    </row>
    <row r="9" spans="1:61" x14ac:dyDescent="0.35">
      <c r="A9" s="14" t="s">
        <v>219</v>
      </c>
      <c r="B9" s="14" t="s">
        <v>220</v>
      </c>
      <c r="C9" s="14" t="s">
        <v>202</v>
      </c>
      <c r="D9" s="14" t="s">
        <v>203</v>
      </c>
      <c r="E9" s="14" t="s">
        <v>221</v>
      </c>
      <c r="F9" s="14" t="s">
        <v>222</v>
      </c>
      <c r="G9" s="14"/>
      <c r="H9" s="14" t="s">
        <v>223</v>
      </c>
      <c r="I9" s="14" t="s">
        <v>224</v>
      </c>
      <c r="J9" s="14">
        <v>1</v>
      </c>
      <c r="K9" s="14" t="s">
        <v>225</v>
      </c>
      <c r="L9" s="14" t="s">
        <v>226</v>
      </c>
      <c r="M9" s="14" t="s">
        <v>207</v>
      </c>
      <c r="N9" s="14"/>
      <c r="O9" s="14"/>
      <c r="P9" s="14">
        <v>4</v>
      </c>
      <c r="Q9" s="14" t="s">
        <v>227</v>
      </c>
      <c r="R9" s="14" t="s">
        <v>4</v>
      </c>
      <c r="S9" s="23">
        <v>2</v>
      </c>
      <c r="T9" s="24" t="s">
        <v>220</v>
      </c>
      <c r="U9" s="14"/>
      <c r="V9" s="14">
        <v>0</v>
      </c>
      <c r="W9" s="14">
        <v>19</v>
      </c>
      <c r="X9" s="14"/>
      <c r="Y9" s="14" t="s">
        <v>208</v>
      </c>
      <c r="Z9" s="14"/>
      <c r="AA9" s="14" t="s">
        <v>4</v>
      </c>
      <c r="AB9" s="14">
        <v>36269</v>
      </c>
      <c r="AC9" s="14" t="s">
        <v>209</v>
      </c>
      <c r="AD9" s="14"/>
      <c r="AE9" s="14" t="s">
        <v>210</v>
      </c>
      <c r="AF9" s="14" t="s">
        <v>6</v>
      </c>
      <c r="AG9" s="14" t="s">
        <v>211</v>
      </c>
      <c r="AH9" s="15" t="s">
        <v>254</v>
      </c>
      <c r="AI9" s="14" t="s">
        <v>220</v>
      </c>
      <c r="AJ9" s="14" t="s">
        <v>202</v>
      </c>
      <c r="AK9" s="14" t="s">
        <v>203</v>
      </c>
      <c r="AL9" s="14" t="s">
        <v>213</v>
      </c>
      <c r="AM9" s="14" t="s">
        <v>205</v>
      </c>
      <c r="AN9" s="14"/>
      <c r="AO9" s="14">
        <v>2</v>
      </c>
      <c r="AP9" s="25">
        <v>8.9</v>
      </c>
      <c r="AQ9" s="14" t="s">
        <v>255</v>
      </c>
      <c r="AR9" s="14">
        <v>8971</v>
      </c>
      <c r="AS9" s="14" t="s">
        <v>256</v>
      </c>
      <c r="AT9" s="14" t="s">
        <v>240</v>
      </c>
      <c r="AU9" s="27">
        <v>46.067416000000001</v>
      </c>
      <c r="AV9" s="14" t="s">
        <v>4</v>
      </c>
      <c r="AW9" s="14" t="s">
        <v>208</v>
      </c>
      <c r="AX9" s="14"/>
      <c r="AY9" s="14" t="s">
        <v>216</v>
      </c>
      <c r="AZ9" s="14" t="s">
        <v>217</v>
      </c>
      <c r="BA9" s="14">
        <v>2471</v>
      </c>
      <c r="BB9" s="14">
        <v>4</v>
      </c>
      <c r="BC9" s="27">
        <v>46.067416000000001</v>
      </c>
      <c r="BD9" s="14">
        <v>97516</v>
      </c>
      <c r="BE9" s="19" t="s">
        <v>231</v>
      </c>
      <c r="BF9" s="30" t="s">
        <v>257</v>
      </c>
      <c r="BG9" s="17"/>
      <c r="BH9" s="30"/>
      <c r="BI9" s="18" t="s">
        <v>220</v>
      </c>
    </row>
    <row r="10" spans="1:61" x14ac:dyDescent="0.35">
      <c r="A10" s="16" t="s">
        <v>258</v>
      </c>
      <c r="B10" s="16" t="s">
        <v>259</v>
      </c>
      <c r="C10" s="16" t="s">
        <v>202</v>
      </c>
      <c r="D10" s="16" t="s">
        <v>203</v>
      </c>
      <c r="E10" s="16" t="s">
        <v>221</v>
      </c>
      <c r="F10" s="16" t="s">
        <v>222</v>
      </c>
      <c r="G10" s="16"/>
      <c r="H10" s="16" t="s">
        <v>260</v>
      </c>
      <c r="I10" s="16"/>
      <c r="J10" s="16">
        <v>4</v>
      </c>
      <c r="K10" s="16"/>
      <c r="L10" s="16" t="s">
        <v>261</v>
      </c>
      <c r="M10" s="16" t="s">
        <v>207</v>
      </c>
      <c r="N10" s="16"/>
      <c r="O10" s="16"/>
      <c r="P10" s="16">
        <v>4</v>
      </c>
      <c r="Q10" s="16" t="s">
        <v>260</v>
      </c>
      <c r="R10" s="16" t="s">
        <v>4</v>
      </c>
      <c r="S10" s="24">
        <v>2</v>
      </c>
      <c r="T10" s="24" t="s">
        <v>259</v>
      </c>
      <c r="U10" s="16"/>
      <c r="V10" s="16">
        <v>16.666667</v>
      </c>
      <c r="W10" s="16">
        <v>19</v>
      </c>
      <c r="X10" s="16"/>
      <c r="Y10" s="16" t="s">
        <v>208</v>
      </c>
      <c r="Z10" s="16"/>
      <c r="AA10" s="16" t="s">
        <v>4</v>
      </c>
      <c r="AB10" s="16">
        <v>36270</v>
      </c>
      <c r="AC10" s="16" t="s">
        <v>209</v>
      </c>
      <c r="AD10" s="16" t="s">
        <v>262</v>
      </c>
      <c r="AE10" s="16" t="s">
        <v>210</v>
      </c>
      <c r="AF10" s="16" t="s">
        <v>6</v>
      </c>
      <c r="AG10" s="16" t="s">
        <v>211</v>
      </c>
      <c r="AH10" s="16" t="s">
        <v>263</v>
      </c>
      <c r="AI10" s="16" t="s">
        <v>259</v>
      </c>
      <c r="AJ10" s="16" t="s">
        <v>202</v>
      </c>
      <c r="AK10" s="16" t="s">
        <v>203</v>
      </c>
      <c r="AL10" s="16" t="s">
        <v>213</v>
      </c>
      <c r="AM10" s="16" t="s">
        <v>205</v>
      </c>
      <c r="AN10" s="16"/>
      <c r="AO10" s="16">
        <v>2</v>
      </c>
      <c r="AP10" s="26">
        <v>1500</v>
      </c>
      <c r="AQ10" s="16" t="s">
        <v>264</v>
      </c>
      <c r="AR10" s="16">
        <v>1</v>
      </c>
      <c r="AS10" s="16" t="s">
        <v>260</v>
      </c>
      <c r="AT10" s="16" t="s">
        <v>215</v>
      </c>
      <c r="AU10" s="28">
        <v>0</v>
      </c>
      <c r="AV10" s="16" t="s">
        <v>4</v>
      </c>
      <c r="AW10" s="16" t="s">
        <v>208</v>
      </c>
      <c r="AX10" s="16"/>
      <c r="AY10" s="16" t="s">
        <v>216</v>
      </c>
      <c r="AZ10" s="16" t="s">
        <v>217</v>
      </c>
      <c r="BA10" s="16">
        <v>2471</v>
      </c>
      <c r="BB10" s="16">
        <v>4</v>
      </c>
      <c r="BC10" s="28">
        <v>16.666667</v>
      </c>
      <c r="BD10" s="16">
        <v>97517</v>
      </c>
      <c r="BE10" s="16"/>
      <c r="BF10" s="31"/>
      <c r="BG10" s="16" t="s">
        <v>67</v>
      </c>
      <c r="BH10" s="31" t="s">
        <v>111</v>
      </c>
      <c r="BI10" s="20" t="s">
        <v>259</v>
      </c>
    </row>
    <row r="11" spans="1:61" x14ac:dyDescent="0.35">
      <c r="A11" s="15" t="s">
        <v>265</v>
      </c>
      <c r="B11" s="14" t="s">
        <v>266</v>
      </c>
      <c r="C11" s="14" t="s">
        <v>202</v>
      </c>
      <c r="D11" s="14" t="s">
        <v>203</v>
      </c>
      <c r="E11" s="14" t="s">
        <v>267</v>
      </c>
      <c r="F11" s="14" t="s">
        <v>222</v>
      </c>
      <c r="G11" s="14"/>
      <c r="H11" s="14" t="s">
        <v>223</v>
      </c>
      <c r="I11" s="14" t="s">
        <v>224</v>
      </c>
      <c r="J11" s="14">
        <v>0</v>
      </c>
      <c r="K11" s="14" t="s">
        <v>225</v>
      </c>
      <c r="L11" s="14" t="s">
        <v>226</v>
      </c>
      <c r="M11" s="14" t="s">
        <v>207</v>
      </c>
      <c r="N11" s="14"/>
      <c r="O11" s="14"/>
      <c r="P11" s="14">
        <v>4</v>
      </c>
      <c r="Q11" s="14" t="s">
        <v>227</v>
      </c>
      <c r="R11" s="14" t="s">
        <v>4</v>
      </c>
      <c r="S11" s="23">
        <v>3</v>
      </c>
      <c r="T11" s="23" t="s">
        <v>266</v>
      </c>
      <c r="U11" s="14"/>
      <c r="V11" s="14">
        <v>0</v>
      </c>
      <c r="W11" s="14">
        <v>19</v>
      </c>
      <c r="X11" s="14"/>
      <c r="Y11" s="14" t="s">
        <v>208</v>
      </c>
      <c r="Z11" s="14"/>
      <c r="AA11" s="14" t="s">
        <v>4</v>
      </c>
      <c r="AB11" s="14">
        <v>36267</v>
      </c>
      <c r="AC11" s="14" t="s">
        <v>10</v>
      </c>
      <c r="AD11" s="14" t="s">
        <v>10</v>
      </c>
      <c r="AE11" s="14" t="s">
        <v>210</v>
      </c>
      <c r="AF11" s="14" t="s">
        <v>6</v>
      </c>
      <c r="AG11" s="14" t="s">
        <v>211</v>
      </c>
      <c r="AH11" s="15" t="s">
        <v>268</v>
      </c>
      <c r="AI11" s="14" t="s">
        <v>266</v>
      </c>
      <c r="AJ11" s="14" t="s">
        <v>202</v>
      </c>
      <c r="AK11" s="14" t="s">
        <v>203</v>
      </c>
      <c r="AL11" s="14" t="s">
        <v>213</v>
      </c>
      <c r="AM11" s="14" t="s">
        <v>205</v>
      </c>
      <c r="AN11" s="14"/>
      <c r="AO11" s="14">
        <v>3</v>
      </c>
      <c r="AP11" s="25">
        <v>17.899999999999999</v>
      </c>
      <c r="AQ11" s="14" t="s">
        <v>269</v>
      </c>
      <c r="AR11" s="14">
        <v>1</v>
      </c>
      <c r="AS11" s="14" t="s">
        <v>244</v>
      </c>
      <c r="AT11" s="14" t="s">
        <v>215</v>
      </c>
      <c r="AU11" s="27">
        <v>0</v>
      </c>
      <c r="AV11" s="14" t="s">
        <v>4</v>
      </c>
      <c r="AW11" s="14" t="s">
        <v>208</v>
      </c>
      <c r="AX11" s="14"/>
      <c r="AY11" s="14" t="s">
        <v>216</v>
      </c>
      <c r="AZ11" s="14" t="s">
        <v>217</v>
      </c>
      <c r="BA11" s="14">
        <v>2471</v>
      </c>
      <c r="BB11" s="14">
        <v>4</v>
      </c>
      <c r="BC11" s="27">
        <v>0</v>
      </c>
      <c r="BD11" s="14">
        <v>97507</v>
      </c>
      <c r="BE11" s="14" t="s">
        <v>231</v>
      </c>
      <c r="BF11" s="30" t="s">
        <v>270</v>
      </c>
      <c r="BG11" s="14"/>
      <c r="BH11" s="29"/>
      <c r="BI11" s="18" t="s">
        <v>266</v>
      </c>
    </row>
    <row r="12" spans="1:61" x14ac:dyDescent="0.35">
      <c r="A12" s="15" t="s">
        <v>271</v>
      </c>
      <c r="B12" s="14" t="s">
        <v>220</v>
      </c>
      <c r="C12" s="14" t="s">
        <v>202</v>
      </c>
      <c r="D12" s="14" t="s">
        <v>203</v>
      </c>
      <c r="E12" s="14" t="s">
        <v>221</v>
      </c>
      <c r="F12" s="14" t="s">
        <v>222</v>
      </c>
      <c r="G12" s="14"/>
      <c r="H12" s="14" t="s">
        <v>223</v>
      </c>
      <c r="I12" s="14" t="s">
        <v>224</v>
      </c>
      <c r="J12" s="14">
        <v>1</v>
      </c>
      <c r="K12" s="14" t="s">
        <v>225</v>
      </c>
      <c r="L12" s="14" t="s">
        <v>226</v>
      </c>
      <c r="M12" s="14" t="s">
        <v>207</v>
      </c>
      <c r="N12" s="14"/>
      <c r="O12" s="14"/>
      <c r="P12" s="14">
        <v>4</v>
      </c>
      <c r="Q12" s="14" t="s">
        <v>227</v>
      </c>
      <c r="R12" s="14" t="s">
        <v>4</v>
      </c>
      <c r="S12" s="23">
        <v>3</v>
      </c>
      <c r="T12" s="24" t="s">
        <v>220</v>
      </c>
      <c r="U12" s="14"/>
      <c r="V12" s="14">
        <v>0</v>
      </c>
      <c r="W12" s="14">
        <v>19</v>
      </c>
      <c r="X12" s="14"/>
      <c r="Y12" s="14" t="s">
        <v>208</v>
      </c>
      <c r="Z12" s="14"/>
      <c r="AA12" s="14" t="s">
        <v>4</v>
      </c>
      <c r="AB12" s="14">
        <v>36268</v>
      </c>
      <c r="AC12" s="14" t="s">
        <v>209</v>
      </c>
      <c r="AD12" s="14"/>
      <c r="AE12" s="14" t="s">
        <v>210</v>
      </c>
      <c r="AF12" s="14" t="s">
        <v>6</v>
      </c>
      <c r="AG12" s="14" t="s">
        <v>211</v>
      </c>
      <c r="AH12" s="15" t="s">
        <v>272</v>
      </c>
      <c r="AI12" s="14" t="s">
        <v>220</v>
      </c>
      <c r="AJ12" s="14" t="s">
        <v>202</v>
      </c>
      <c r="AK12" s="14" t="s">
        <v>203</v>
      </c>
      <c r="AL12" s="14" t="s">
        <v>213</v>
      </c>
      <c r="AM12" s="14" t="s">
        <v>205</v>
      </c>
      <c r="AN12" s="14"/>
      <c r="AO12" s="14">
        <v>3</v>
      </c>
      <c r="AP12" s="25">
        <v>228</v>
      </c>
      <c r="AQ12" s="14" t="s">
        <v>273</v>
      </c>
      <c r="AR12" s="14">
        <v>1</v>
      </c>
      <c r="AS12" s="14" t="s">
        <v>239</v>
      </c>
      <c r="AT12" s="14" t="s">
        <v>240</v>
      </c>
      <c r="AU12" s="27">
        <v>50</v>
      </c>
      <c r="AV12" s="14" t="s">
        <v>4</v>
      </c>
      <c r="AW12" s="14" t="s">
        <v>208</v>
      </c>
      <c r="AX12" s="14"/>
      <c r="AY12" s="14" t="s">
        <v>216</v>
      </c>
      <c r="AZ12" s="14" t="s">
        <v>217</v>
      </c>
      <c r="BA12" s="14">
        <v>2471</v>
      </c>
      <c r="BB12" s="14">
        <v>4</v>
      </c>
      <c r="BC12" s="27">
        <v>50</v>
      </c>
      <c r="BD12" s="14">
        <v>97509</v>
      </c>
      <c r="BE12" s="14" t="s">
        <v>231</v>
      </c>
      <c r="BF12" s="30" t="s">
        <v>270</v>
      </c>
      <c r="BG12" s="14"/>
      <c r="BH12" s="29"/>
      <c r="BI12" s="18" t="s">
        <v>220</v>
      </c>
    </row>
    <row r="13" spans="1:61" x14ac:dyDescent="0.35">
      <c r="A13" s="14" t="s">
        <v>274</v>
      </c>
      <c r="B13" s="14" t="s">
        <v>275</v>
      </c>
      <c r="C13" s="14" t="s">
        <v>202</v>
      </c>
      <c r="D13" s="14" t="s">
        <v>203</v>
      </c>
      <c r="E13" s="14" t="s">
        <v>204</v>
      </c>
      <c r="F13" s="14" t="s">
        <v>205</v>
      </c>
      <c r="G13" s="14"/>
      <c r="H13" s="14" t="s">
        <v>223</v>
      </c>
      <c r="I13" s="14" t="s">
        <v>224</v>
      </c>
      <c r="J13" s="14">
        <v>1</v>
      </c>
      <c r="K13" s="14" t="s">
        <v>225</v>
      </c>
      <c r="L13" s="14" t="s">
        <v>226</v>
      </c>
      <c r="M13" s="14" t="s">
        <v>207</v>
      </c>
      <c r="N13" s="14"/>
      <c r="O13" s="14"/>
      <c r="P13" s="14">
        <v>4</v>
      </c>
      <c r="Q13" s="14" t="s">
        <v>227</v>
      </c>
      <c r="R13" s="14" t="s">
        <v>4</v>
      </c>
      <c r="S13" s="23">
        <v>3</v>
      </c>
      <c r="T13" s="23" t="s">
        <v>275</v>
      </c>
      <c r="U13" s="14"/>
      <c r="V13" s="14">
        <v>0</v>
      </c>
      <c r="W13" s="14">
        <v>19</v>
      </c>
      <c r="X13" s="14"/>
      <c r="Y13" s="14" t="s">
        <v>208</v>
      </c>
      <c r="Z13" s="14"/>
      <c r="AA13" s="14" t="s">
        <v>4</v>
      </c>
      <c r="AB13" s="14">
        <v>36264</v>
      </c>
      <c r="AC13" s="14" t="s">
        <v>209</v>
      </c>
      <c r="AD13" s="14"/>
      <c r="AE13" s="14" t="s">
        <v>210</v>
      </c>
      <c r="AF13" s="14" t="s">
        <v>6</v>
      </c>
      <c r="AG13" s="14" t="s">
        <v>211</v>
      </c>
      <c r="AH13" s="14" t="s">
        <v>276</v>
      </c>
      <c r="AI13" s="14" t="s">
        <v>275</v>
      </c>
      <c r="AJ13" s="14" t="s">
        <v>202</v>
      </c>
      <c r="AK13" s="14" t="s">
        <v>203</v>
      </c>
      <c r="AL13" s="14" t="s">
        <v>213</v>
      </c>
      <c r="AM13" s="14" t="s">
        <v>205</v>
      </c>
      <c r="AN13" s="14"/>
      <c r="AO13" s="14">
        <v>3</v>
      </c>
      <c r="AP13" s="25">
        <v>2.8</v>
      </c>
      <c r="AQ13" s="14" t="s">
        <v>277</v>
      </c>
      <c r="AR13" s="14">
        <v>1</v>
      </c>
      <c r="AS13" s="14" t="s">
        <v>256</v>
      </c>
      <c r="AT13" s="14" t="s">
        <v>240</v>
      </c>
      <c r="AU13" s="27">
        <v>29.4</v>
      </c>
      <c r="AV13" s="14" t="s">
        <v>4</v>
      </c>
      <c r="AW13" s="14" t="s">
        <v>208</v>
      </c>
      <c r="AX13" s="14"/>
      <c r="AY13" s="14" t="s">
        <v>216</v>
      </c>
      <c r="AZ13" s="14" t="s">
        <v>217</v>
      </c>
      <c r="BA13" s="14">
        <v>2471</v>
      </c>
      <c r="BB13" s="14">
        <v>4</v>
      </c>
      <c r="BC13" s="27">
        <v>29.4</v>
      </c>
      <c r="BD13" s="14">
        <v>97503</v>
      </c>
      <c r="BE13" s="14" t="s">
        <v>218</v>
      </c>
      <c r="BF13" s="30" t="s">
        <v>270</v>
      </c>
      <c r="BG13" s="14"/>
      <c r="BH13" s="29"/>
      <c r="BI13" s="14"/>
    </row>
    <row r="14" spans="1:61" x14ac:dyDescent="0.35">
      <c r="A14" s="14" t="s">
        <v>274</v>
      </c>
      <c r="B14" s="14" t="s">
        <v>275</v>
      </c>
      <c r="C14" s="14" t="s">
        <v>202</v>
      </c>
      <c r="D14" s="14" t="s">
        <v>203</v>
      </c>
      <c r="E14" s="14" t="s">
        <v>204</v>
      </c>
      <c r="F14" s="14" t="s">
        <v>205</v>
      </c>
      <c r="G14" s="14"/>
      <c r="H14" s="14" t="s">
        <v>223</v>
      </c>
      <c r="I14" s="14" t="s">
        <v>224</v>
      </c>
      <c r="J14" s="14">
        <v>1</v>
      </c>
      <c r="K14" s="14" t="s">
        <v>225</v>
      </c>
      <c r="L14" s="14" t="s">
        <v>226</v>
      </c>
      <c r="M14" s="14" t="s">
        <v>207</v>
      </c>
      <c r="N14" s="14"/>
      <c r="O14" s="14"/>
      <c r="P14" s="14">
        <v>4</v>
      </c>
      <c r="Q14" s="14" t="s">
        <v>227</v>
      </c>
      <c r="R14" s="14" t="s">
        <v>4</v>
      </c>
      <c r="S14" s="23">
        <v>3</v>
      </c>
      <c r="T14" s="23" t="s">
        <v>275</v>
      </c>
      <c r="U14" s="14"/>
      <c r="V14" s="14">
        <v>0</v>
      </c>
      <c r="W14" s="14">
        <v>19</v>
      </c>
      <c r="X14" s="14"/>
      <c r="Y14" s="14" t="s">
        <v>208</v>
      </c>
      <c r="Z14" s="14"/>
      <c r="AA14" s="14" t="s">
        <v>4</v>
      </c>
      <c r="AB14" s="14">
        <v>36264</v>
      </c>
      <c r="AC14" s="14" t="s">
        <v>209</v>
      </c>
      <c r="AD14" s="14"/>
      <c r="AE14" s="14" t="s">
        <v>210</v>
      </c>
      <c r="AF14" s="14" t="s">
        <v>6</v>
      </c>
      <c r="AG14" s="14" t="s">
        <v>211</v>
      </c>
      <c r="AH14" s="14" t="s">
        <v>278</v>
      </c>
      <c r="AI14" s="14" t="s">
        <v>275</v>
      </c>
      <c r="AJ14" s="14" t="s">
        <v>202</v>
      </c>
      <c r="AK14" s="14" t="s">
        <v>203</v>
      </c>
      <c r="AL14" s="14" t="s">
        <v>213</v>
      </c>
      <c r="AM14" s="14" t="s">
        <v>205</v>
      </c>
      <c r="AN14" s="14"/>
      <c r="AO14" s="14">
        <v>3</v>
      </c>
      <c r="AP14" s="25">
        <v>300</v>
      </c>
      <c r="AQ14" s="14" t="s">
        <v>279</v>
      </c>
      <c r="AR14" s="14">
        <v>1</v>
      </c>
      <c r="AS14" s="14" t="s">
        <v>248</v>
      </c>
      <c r="AT14" s="14" t="s">
        <v>240</v>
      </c>
      <c r="AU14" s="27">
        <v>39.200000000000003</v>
      </c>
      <c r="AV14" s="14" t="s">
        <v>4</v>
      </c>
      <c r="AW14" s="14" t="s">
        <v>208</v>
      </c>
      <c r="AX14" s="14"/>
      <c r="AY14" s="14" t="s">
        <v>216</v>
      </c>
      <c r="AZ14" s="14" t="s">
        <v>217</v>
      </c>
      <c r="BA14" s="14">
        <v>2471</v>
      </c>
      <c r="BB14" s="14">
        <v>4</v>
      </c>
      <c r="BC14" s="27">
        <v>39.200000000000003</v>
      </c>
      <c r="BD14" s="14">
        <v>97502</v>
      </c>
      <c r="BE14" s="14" t="s">
        <v>218</v>
      </c>
      <c r="BF14" s="30" t="s">
        <v>270</v>
      </c>
      <c r="BG14" s="14"/>
      <c r="BH14" s="29"/>
      <c r="BI14" s="14"/>
    </row>
    <row r="15" spans="1:61" x14ac:dyDescent="0.35">
      <c r="A15" s="14" t="s">
        <v>274</v>
      </c>
      <c r="B15" s="14" t="s">
        <v>275</v>
      </c>
      <c r="C15" s="14" t="s">
        <v>202</v>
      </c>
      <c r="D15" s="14" t="s">
        <v>203</v>
      </c>
      <c r="E15" s="14" t="s">
        <v>204</v>
      </c>
      <c r="F15" s="14" t="s">
        <v>205</v>
      </c>
      <c r="G15" s="14"/>
      <c r="H15" s="14" t="s">
        <v>223</v>
      </c>
      <c r="I15" s="14" t="s">
        <v>224</v>
      </c>
      <c r="J15" s="14">
        <v>1</v>
      </c>
      <c r="K15" s="14" t="s">
        <v>225</v>
      </c>
      <c r="L15" s="14" t="s">
        <v>226</v>
      </c>
      <c r="M15" s="14" t="s">
        <v>207</v>
      </c>
      <c r="N15" s="14"/>
      <c r="O15" s="14"/>
      <c r="P15" s="14">
        <v>4</v>
      </c>
      <c r="Q15" s="14" t="s">
        <v>227</v>
      </c>
      <c r="R15" s="14" t="s">
        <v>4</v>
      </c>
      <c r="S15" s="23">
        <v>3</v>
      </c>
      <c r="T15" s="23" t="s">
        <v>275</v>
      </c>
      <c r="U15" s="14"/>
      <c r="V15" s="14">
        <v>0</v>
      </c>
      <c r="W15" s="14">
        <v>19</v>
      </c>
      <c r="X15" s="14"/>
      <c r="Y15" s="14" t="s">
        <v>208</v>
      </c>
      <c r="Z15" s="14"/>
      <c r="AA15" s="14" t="s">
        <v>4</v>
      </c>
      <c r="AB15" s="14">
        <v>36264</v>
      </c>
      <c r="AC15" s="14" t="s">
        <v>209</v>
      </c>
      <c r="AD15" s="14"/>
      <c r="AE15" s="14" t="s">
        <v>210</v>
      </c>
      <c r="AF15" s="14" t="s">
        <v>6</v>
      </c>
      <c r="AG15" s="14" t="s">
        <v>211</v>
      </c>
      <c r="AH15" s="14" t="s">
        <v>280</v>
      </c>
      <c r="AI15" s="14" t="s">
        <v>275</v>
      </c>
      <c r="AJ15" s="14" t="s">
        <v>202</v>
      </c>
      <c r="AK15" s="14" t="s">
        <v>203</v>
      </c>
      <c r="AL15" s="14" t="s">
        <v>213</v>
      </c>
      <c r="AM15" s="14" t="s">
        <v>205</v>
      </c>
      <c r="AN15" s="14"/>
      <c r="AO15" s="14">
        <v>3</v>
      </c>
      <c r="AP15" s="25">
        <v>8.9</v>
      </c>
      <c r="AQ15" s="14" t="s">
        <v>281</v>
      </c>
      <c r="AR15" s="14">
        <v>1</v>
      </c>
      <c r="AS15" s="14" t="s">
        <v>252</v>
      </c>
      <c r="AT15" s="14" t="s">
        <v>240</v>
      </c>
      <c r="AU15" s="27">
        <v>46.067416000000001</v>
      </c>
      <c r="AV15" s="14" t="s">
        <v>4</v>
      </c>
      <c r="AW15" s="14" t="s">
        <v>208</v>
      </c>
      <c r="AX15" s="14"/>
      <c r="AY15" s="14" t="s">
        <v>216</v>
      </c>
      <c r="AZ15" s="14" t="s">
        <v>217</v>
      </c>
      <c r="BA15" s="14">
        <v>2471</v>
      </c>
      <c r="BB15" s="14">
        <v>4</v>
      </c>
      <c r="BC15" s="27">
        <v>46.067416000000001</v>
      </c>
      <c r="BD15" s="14">
        <v>97501</v>
      </c>
      <c r="BE15" s="14" t="s">
        <v>218</v>
      </c>
      <c r="BF15" s="30" t="s">
        <v>270</v>
      </c>
      <c r="BG15" s="14"/>
      <c r="BH15" s="29"/>
      <c r="BI15" s="14"/>
    </row>
    <row r="16" spans="1:61" x14ac:dyDescent="0.35">
      <c r="A16" s="14" t="s">
        <v>282</v>
      </c>
      <c r="B16" s="14" t="s">
        <v>283</v>
      </c>
      <c r="C16" s="14" t="s">
        <v>202</v>
      </c>
      <c r="D16" s="14" t="s">
        <v>203</v>
      </c>
      <c r="E16" s="14" t="s">
        <v>221</v>
      </c>
      <c r="F16" s="14" t="s">
        <v>222</v>
      </c>
      <c r="G16" s="14"/>
      <c r="H16" s="14"/>
      <c r="I16" s="14" t="s">
        <v>284</v>
      </c>
      <c r="J16" s="14">
        <v>1</v>
      </c>
      <c r="K16" s="14" t="s">
        <v>285</v>
      </c>
      <c r="L16" s="14" t="s">
        <v>286</v>
      </c>
      <c r="M16" s="14" t="s">
        <v>207</v>
      </c>
      <c r="N16" s="14"/>
      <c r="O16" s="14"/>
      <c r="P16" s="14" t="s">
        <v>287</v>
      </c>
      <c r="Q16" s="14" t="s">
        <v>288</v>
      </c>
      <c r="R16" s="14" t="s">
        <v>4</v>
      </c>
      <c r="S16" s="23">
        <v>2</v>
      </c>
      <c r="T16" s="24" t="s">
        <v>283</v>
      </c>
      <c r="U16" s="14"/>
      <c r="V16" s="14">
        <v>90.166546999999994</v>
      </c>
      <c r="W16" s="14">
        <v>19</v>
      </c>
      <c r="X16" s="14"/>
      <c r="Y16" s="14" t="s">
        <v>208</v>
      </c>
      <c r="Z16" s="14"/>
      <c r="AA16" s="14" t="s">
        <v>4</v>
      </c>
      <c r="AB16" s="14">
        <v>36274</v>
      </c>
      <c r="AC16" s="14" t="s">
        <v>209</v>
      </c>
      <c r="AD16" s="14"/>
      <c r="AE16" s="14" t="s">
        <v>210</v>
      </c>
      <c r="AF16" s="14"/>
      <c r="AG16" s="14" t="s">
        <v>211</v>
      </c>
      <c r="AH16" s="15" t="s">
        <v>289</v>
      </c>
      <c r="AI16" s="14" t="s">
        <v>283</v>
      </c>
      <c r="AJ16" s="14" t="s">
        <v>202</v>
      </c>
      <c r="AK16" s="14" t="s">
        <v>203</v>
      </c>
      <c r="AL16" s="14" t="s">
        <v>213</v>
      </c>
      <c r="AM16" s="14" t="s">
        <v>205</v>
      </c>
      <c r="AN16" s="14"/>
      <c r="AO16" s="14">
        <v>2</v>
      </c>
      <c r="AP16" s="25">
        <v>306.72000000000003</v>
      </c>
      <c r="AQ16" s="14" t="s">
        <v>290</v>
      </c>
      <c r="AR16" s="14">
        <v>300</v>
      </c>
      <c r="AS16" s="14" t="s">
        <v>291</v>
      </c>
      <c r="AT16" s="14" t="s">
        <v>292</v>
      </c>
      <c r="AU16" s="27">
        <v>0</v>
      </c>
      <c r="AV16" s="14" t="s">
        <v>4</v>
      </c>
      <c r="AW16" s="14" t="s">
        <v>208</v>
      </c>
      <c r="AX16" s="14"/>
      <c r="AY16" s="14" t="s">
        <v>216</v>
      </c>
      <c r="AZ16" s="14" t="s">
        <v>217</v>
      </c>
      <c r="BA16" s="14">
        <v>2471</v>
      </c>
      <c r="BB16" s="14">
        <v>4</v>
      </c>
      <c r="BC16" s="27">
        <v>90.166546999999994</v>
      </c>
      <c r="BD16" s="14">
        <v>97533</v>
      </c>
      <c r="BE16" s="14" t="s">
        <v>231</v>
      </c>
      <c r="BF16" s="30" t="s">
        <v>293</v>
      </c>
      <c r="BG16" s="14"/>
      <c r="BH16" s="29"/>
      <c r="BI16" s="18" t="s">
        <v>283</v>
      </c>
    </row>
    <row r="17" spans="1:61" x14ac:dyDescent="0.35">
      <c r="A17" s="15" t="s">
        <v>294</v>
      </c>
      <c r="B17" s="14" t="s">
        <v>295</v>
      </c>
      <c r="C17" s="14" t="s">
        <v>202</v>
      </c>
      <c r="D17" s="14" t="s">
        <v>203</v>
      </c>
      <c r="E17" s="14" t="s">
        <v>204</v>
      </c>
      <c r="F17" s="14" t="s">
        <v>205</v>
      </c>
      <c r="G17" s="14"/>
      <c r="H17" s="14"/>
      <c r="I17" s="14"/>
      <c r="J17" s="14">
        <v>1</v>
      </c>
      <c r="K17" s="14"/>
      <c r="L17" s="14" t="s">
        <v>296</v>
      </c>
      <c r="M17" s="14" t="s">
        <v>207</v>
      </c>
      <c r="N17" s="14"/>
      <c r="O17" s="14"/>
      <c r="P17" s="14">
        <v>7</v>
      </c>
      <c r="Q17" s="14" t="s">
        <v>28</v>
      </c>
      <c r="R17" s="14" t="s">
        <v>4</v>
      </c>
      <c r="S17" s="23">
        <v>2</v>
      </c>
      <c r="T17" s="23" t="s">
        <v>295</v>
      </c>
      <c r="U17" s="14"/>
      <c r="V17" s="14">
        <v>0</v>
      </c>
      <c r="W17" s="14">
        <v>19</v>
      </c>
      <c r="X17" s="14"/>
      <c r="Y17" s="14" t="s">
        <v>208</v>
      </c>
      <c r="Z17" s="14"/>
      <c r="AA17" s="14" t="s">
        <v>4</v>
      </c>
      <c r="AB17" s="14">
        <v>36262</v>
      </c>
      <c r="AC17" s="14" t="s">
        <v>209</v>
      </c>
      <c r="AD17" s="14"/>
      <c r="AE17" s="14" t="s">
        <v>210</v>
      </c>
      <c r="AF17" s="14" t="s">
        <v>6</v>
      </c>
      <c r="AG17" s="14" t="s">
        <v>211</v>
      </c>
      <c r="AH17" s="15" t="s">
        <v>297</v>
      </c>
      <c r="AI17" s="14" t="s">
        <v>295</v>
      </c>
      <c r="AJ17" s="14" t="s">
        <v>202</v>
      </c>
      <c r="AK17" s="14" t="s">
        <v>203</v>
      </c>
      <c r="AL17" s="14" t="s">
        <v>213</v>
      </c>
      <c r="AM17" s="14" t="s">
        <v>205</v>
      </c>
      <c r="AN17" s="14"/>
      <c r="AO17" s="14">
        <v>2</v>
      </c>
      <c r="AP17" s="25">
        <v>1200</v>
      </c>
      <c r="AQ17" s="14" t="s">
        <v>298</v>
      </c>
      <c r="AR17" s="14">
        <v>0</v>
      </c>
      <c r="AS17" s="14" t="s">
        <v>299</v>
      </c>
      <c r="AT17" s="14" t="s">
        <v>215</v>
      </c>
      <c r="AU17" s="27">
        <v>0</v>
      </c>
      <c r="AV17" s="14" t="s">
        <v>4</v>
      </c>
      <c r="AW17" s="14" t="s">
        <v>208</v>
      </c>
      <c r="AX17" s="14"/>
      <c r="AY17" s="14" t="s">
        <v>216</v>
      </c>
      <c r="AZ17" s="14" t="s">
        <v>217</v>
      </c>
      <c r="BA17" s="14">
        <v>2471</v>
      </c>
      <c r="BB17" s="14">
        <v>4</v>
      </c>
      <c r="BC17" s="27">
        <v>0</v>
      </c>
      <c r="BD17" s="14">
        <v>97495</v>
      </c>
      <c r="BE17" s="14" t="s">
        <v>218</v>
      </c>
      <c r="BF17" s="30" t="s">
        <v>112</v>
      </c>
      <c r="BG17" s="14"/>
      <c r="BH17" s="29"/>
      <c r="BI17" s="14"/>
    </row>
    <row r="18" spans="1:61" x14ac:dyDescent="0.35">
      <c r="A18" s="15" t="s">
        <v>294</v>
      </c>
      <c r="B18" s="14" t="s">
        <v>295</v>
      </c>
      <c r="C18" s="14" t="s">
        <v>202</v>
      </c>
      <c r="D18" s="14" t="s">
        <v>203</v>
      </c>
      <c r="E18" s="14" t="s">
        <v>204</v>
      </c>
      <c r="F18" s="14" t="s">
        <v>205</v>
      </c>
      <c r="G18" s="14"/>
      <c r="H18" s="14"/>
      <c r="I18" s="14"/>
      <c r="J18" s="14">
        <v>1</v>
      </c>
      <c r="K18" s="14"/>
      <c r="L18" s="14" t="s">
        <v>296</v>
      </c>
      <c r="M18" s="14" t="s">
        <v>207</v>
      </c>
      <c r="N18" s="14"/>
      <c r="O18" s="14"/>
      <c r="P18" s="14">
        <v>7</v>
      </c>
      <c r="Q18" s="14" t="s">
        <v>28</v>
      </c>
      <c r="R18" s="14" t="s">
        <v>4</v>
      </c>
      <c r="S18" s="23">
        <v>2</v>
      </c>
      <c r="T18" s="23" t="s">
        <v>295</v>
      </c>
      <c r="U18" s="14"/>
      <c r="V18" s="14">
        <v>0</v>
      </c>
      <c r="W18" s="14">
        <v>19</v>
      </c>
      <c r="X18" s="14"/>
      <c r="Y18" s="14" t="s">
        <v>208</v>
      </c>
      <c r="Z18" s="14"/>
      <c r="AA18" s="14" t="s">
        <v>4</v>
      </c>
      <c r="AB18" s="14">
        <v>36262</v>
      </c>
      <c r="AC18" s="14" t="s">
        <v>209</v>
      </c>
      <c r="AD18" s="14"/>
      <c r="AE18" s="14" t="s">
        <v>210</v>
      </c>
      <c r="AF18" s="14" t="s">
        <v>6</v>
      </c>
      <c r="AG18" s="14" t="s">
        <v>211</v>
      </c>
      <c r="AH18" s="15" t="s">
        <v>300</v>
      </c>
      <c r="AI18" s="14" t="s">
        <v>295</v>
      </c>
      <c r="AJ18" s="14" t="s">
        <v>202</v>
      </c>
      <c r="AK18" s="14" t="s">
        <v>203</v>
      </c>
      <c r="AL18" s="14" t="s">
        <v>213</v>
      </c>
      <c r="AM18" s="14" t="s">
        <v>205</v>
      </c>
      <c r="AN18" s="14"/>
      <c r="AO18" s="14">
        <v>2</v>
      </c>
      <c r="AP18" s="25">
        <v>2.2599999999999998</v>
      </c>
      <c r="AQ18" s="14" t="s">
        <v>301</v>
      </c>
      <c r="AR18" s="14">
        <v>0</v>
      </c>
      <c r="AS18" s="14" t="s">
        <v>302</v>
      </c>
      <c r="AT18" s="14" t="s">
        <v>240</v>
      </c>
      <c r="AU18" s="27">
        <v>0</v>
      </c>
      <c r="AV18" s="14" t="s">
        <v>4</v>
      </c>
      <c r="AW18" s="14" t="s">
        <v>208</v>
      </c>
      <c r="AX18" s="14"/>
      <c r="AY18" s="14" t="s">
        <v>216</v>
      </c>
      <c r="AZ18" s="14" t="s">
        <v>217</v>
      </c>
      <c r="BA18" s="14">
        <v>2471</v>
      </c>
      <c r="BB18" s="14">
        <v>4</v>
      </c>
      <c r="BC18" s="27">
        <v>0</v>
      </c>
      <c r="BD18" s="14">
        <v>97496</v>
      </c>
      <c r="BE18" s="14" t="s">
        <v>218</v>
      </c>
      <c r="BF18" s="30" t="s">
        <v>113</v>
      </c>
      <c r="BG18" s="14"/>
      <c r="BH18" s="29"/>
      <c r="BI18" s="14"/>
    </row>
    <row r="19" spans="1:61" x14ac:dyDescent="0.35">
      <c r="A19" s="15" t="s">
        <v>294</v>
      </c>
      <c r="B19" s="14" t="s">
        <v>295</v>
      </c>
      <c r="C19" s="14" t="s">
        <v>202</v>
      </c>
      <c r="D19" s="14" t="s">
        <v>203</v>
      </c>
      <c r="E19" s="14" t="s">
        <v>204</v>
      </c>
      <c r="F19" s="14" t="s">
        <v>205</v>
      </c>
      <c r="G19" s="14"/>
      <c r="H19" s="14"/>
      <c r="I19" s="14"/>
      <c r="J19" s="14">
        <v>1</v>
      </c>
      <c r="K19" s="14"/>
      <c r="L19" s="14" t="s">
        <v>296</v>
      </c>
      <c r="M19" s="14" t="s">
        <v>207</v>
      </c>
      <c r="N19" s="14"/>
      <c r="O19" s="14"/>
      <c r="P19" s="14">
        <v>7</v>
      </c>
      <c r="Q19" s="14" t="s">
        <v>28</v>
      </c>
      <c r="R19" s="14" t="s">
        <v>4</v>
      </c>
      <c r="S19" s="23">
        <v>2</v>
      </c>
      <c r="T19" s="23" t="s">
        <v>295</v>
      </c>
      <c r="U19" s="14"/>
      <c r="V19" s="14">
        <v>0</v>
      </c>
      <c r="W19" s="14">
        <v>19</v>
      </c>
      <c r="X19" s="14"/>
      <c r="Y19" s="14" t="s">
        <v>208</v>
      </c>
      <c r="Z19" s="14"/>
      <c r="AA19" s="14" t="s">
        <v>4</v>
      </c>
      <c r="AB19" s="14">
        <v>36262</v>
      </c>
      <c r="AC19" s="14" t="s">
        <v>209</v>
      </c>
      <c r="AD19" s="14"/>
      <c r="AE19" s="14" t="s">
        <v>210</v>
      </c>
      <c r="AF19" s="14" t="s">
        <v>6</v>
      </c>
      <c r="AG19" s="14" t="s">
        <v>211</v>
      </c>
      <c r="AH19" s="15" t="s">
        <v>303</v>
      </c>
      <c r="AI19" s="14" t="s">
        <v>295</v>
      </c>
      <c r="AJ19" s="14" t="s">
        <v>202</v>
      </c>
      <c r="AK19" s="14" t="s">
        <v>203</v>
      </c>
      <c r="AL19" s="14" t="s">
        <v>213</v>
      </c>
      <c r="AM19" s="14" t="s">
        <v>205</v>
      </c>
      <c r="AN19" s="14"/>
      <c r="AO19" s="14">
        <v>2</v>
      </c>
      <c r="AP19" s="25">
        <v>1200</v>
      </c>
      <c r="AQ19" s="14" t="s">
        <v>304</v>
      </c>
      <c r="AR19" s="14">
        <v>6</v>
      </c>
      <c r="AS19" s="14" t="s">
        <v>305</v>
      </c>
      <c r="AT19" s="14" t="s">
        <v>215</v>
      </c>
      <c r="AU19" s="27">
        <v>0</v>
      </c>
      <c r="AV19" s="14" t="s">
        <v>4</v>
      </c>
      <c r="AW19" s="14" t="s">
        <v>208</v>
      </c>
      <c r="AX19" s="14"/>
      <c r="AY19" s="14" t="s">
        <v>216</v>
      </c>
      <c r="AZ19" s="14" t="s">
        <v>217</v>
      </c>
      <c r="BA19" s="14">
        <v>2471</v>
      </c>
      <c r="BB19" s="14">
        <v>4</v>
      </c>
      <c r="BC19" s="27">
        <v>0</v>
      </c>
      <c r="BD19" s="14">
        <v>97497</v>
      </c>
      <c r="BE19" s="14" t="s">
        <v>218</v>
      </c>
      <c r="BF19" s="30" t="s">
        <v>111</v>
      </c>
      <c r="BG19" s="14"/>
      <c r="BH19" s="29"/>
      <c r="BI19" s="14"/>
    </row>
    <row r="20" spans="1:61" x14ac:dyDescent="0.35">
      <c r="A20" s="14" t="s">
        <v>306</v>
      </c>
      <c r="B20" s="14" t="s">
        <v>307</v>
      </c>
      <c r="C20" s="14" t="s">
        <v>202</v>
      </c>
      <c r="D20" s="14" t="s">
        <v>203</v>
      </c>
      <c r="E20" s="14" t="s">
        <v>204</v>
      </c>
      <c r="F20" s="14" t="s">
        <v>205</v>
      </c>
      <c r="G20" s="14"/>
      <c r="H20" s="14"/>
      <c r="I20" s="14"/>
      <c r="J20" s="14">
        <v>1</v>
      </c>
      <c r="K20" s="14"/>
      <c r="L20" s="14" t="s">
        <v>296</v>
      </c>
      <c r="M20" s="14" t="s">
        <v>207</v>
      </c>
      <c r="N20" s="14"/>
      <c r="O20" s="14"/>
      <c r="P20" s="14">
        <v>7</v>
      </c>
      <c r="Q20" s="14" t="s">
        <v>28</v>
      </c>
      <c r="R20" s="14" t="s">
        <v>4</v>
      </c>
      <c r="S20" s="23">
        <v>2</v>
      </c>
      <c r="T20" s="23" t="s">
        <v>307</v>
      </c>
      <c r="U20" s="14"/>
      <c r="V20" s="14">
        <v>0</v>
      </c>
      <c r="W20" s="14">
        <v>19</v>
      </c>
      <c r="X20" s="14"/>
      <c r="Y20" s="14" t="s">
        <v>208</v>
      </c>
      <c r="Z20" s="14"/>
      <c r="AA20" s="14" t="s">
        <v>4</v>
      </c>
      <c r="AB20" s="14">
        <v>36263</v>
      </c>
      <c r="AC20" s="14" t="s">
        <v>209</v>
      </c>
      <c r="AD20" s="14"/>
      <c r="AE20" s="14" t="s">
        <v>210</v>
      </c>
      <c r="AF20" s="14" t="s">
        <v>6</v>
      </c>
      <c r="AG20" s="14" t="s">
        <v>211</v>
      </c>
      <c r="AH20" s="15" t="s">
        <v>308</v>
      </c>
      <c r="AI20" s="14" t="s">
        <v>307</v>
      </c>
      <c r="AJ20" s="14" t="s">
        <v>202</v>
      </c>
      <c r="AK20" s="14" t="s">
        <v>203</v>
      </c>
      <c r="AL20" s="14" t="s">
        <v>213</v>
      </c>
      <c r="AM20" s="14" t="s">
        <v>205</v>
      </c>
      <c r="AN20" s="14"/>
      <c r="AO20" s="14">
        <v>2</v>
      </c>
      <c r="AP20" s="25">
        <v>1200</v>
      </c>
      <c r="AQ20" s="14" t="s">
        <v>304</v>
      </c>
      <c r="AR20" s="14">
        <v>0</v>
      </c>
      <c r="AS20" s="14" t="s">
        <v>305</v>
      </c>
      <c r="AT20" s="14" t="s">
        <v>215</v>
      </c>
      <c r="AU20" s="27">
        <v>0</v>
      </c>
      <c r="AV20" s="14" t="s">
        <v>4</v>
      </c>
      <c r="AW20" s="14" t="s">
        <v>208</v>
      </c>
      <c r="AX20" s="14"/>
      <c r="AY20" s="14" t="s">
        <v>216</v>
      </c>
      <c r="AZ20" s="14" t="s">
        <v>217</v>
      </c>
      <c r="BA20" s="14">
        <v>2471</v>
      </c>
      <c r="BB20" s="14">
        <v>4</v>
      </c>
      <c r="BC20" s="27">
        <v>0</v>
      </c>
      <c r="BD20" s="14">
        <v>97498</v>
      </c>
      <c r="BE20" s="14" t="s">
        <v>218</v>
      </c>
      <c r="BF20" s="30" t="s">
        <v>90</v>
      </c>
      <c r="BG20" s="14"/>
      <c r="BH20" s="29"/>
      <c r="BI20" s="14"/>
    </row>
    <row r="21" spans="1:61" x14ac:dyDescent="0.35">
      <c r="A21" s="14" t="s">
        <v>306</v>
      </c>
      <c r="B21" s="14" t="s">
        <v>307</v>
      </c>
      <c r="C21" s="14" t="s">
        <v>202</v>
      </c>
      <c r="D21" s="14" t="s">
        <v>203</v>
      </c>
      <c r="E21" s="14" t="s">
        <v>204</v>
      </c>
      <c r="F21" s="14" t="s">
        <v>205</v>
      </c>
      <c r="G21" s="14"/>
      <c r="H21" s="14"/>
      <c r="I21" s="14"/>
      <c r="J21" s="14">
        <v>1</v>
      </c>
      <c r="K21" s="14"/>
      <c r="L21" s="14" t="s">
        <v>296</v>
      </c>
      <c r="M21" s="14" t="s">
        <v>207</v>
      </c>
      <c r="N21" s="14"/>
      <c r="O21" s="14"/>
      <c r="P21" s="14">
        <v>7</v>
      </c>
      <c r="Q21" s="14" t="s">
        <v>28</v>
      </c>
      <c r="R21" s="14" t="s">
        <v>4</v>
      </c>
      <c r="S21" s="23">
        <v>2</v>
      </c>
      <c r="T21" s="23" t="s">
        <v>307</v>
      </c>
      <c r="U21" s="14"/>
      <c r="V21" s="14">
        <v>0</v>
      </c>
      <c r="W21" s="14">
        <v>19</v>
      </c>
      <c r="X21" s="14"/>
      <c r="Y21" s="14" t="s">
        <v>208</v>
      </c>
      <c r="Z21" s="14"/>
      <c r="AA21" s="14" t="s">
        <v>4</v>
      </c>
      <c r="AB21" s="14">
        <v>36263</v>
      </c>
      <c r="AC21" s="14" t="s">
        <v>209</v>
      </c>
      <c r="AD21" s="14"/>
      <c r="AE21" s="14" t="s">
        <v>210</v>
      </c>
      <c r="AF21" s="14" t="s">
        <v>6</v>
      </c>
      <c r="AG21" s="14" t="s">
        <v>211</v>
      </c>
      <c r="AH21" s="15" t="s">
        <v>309</v>
      </c>
      <c r="AI21" s="14" t="s">
        <v>307</v>
      </c>
      <c r="AJ21" s="14" t="s">
        <v>202</v>
      </c>
      <c r="AK21" s="14" t="s">
        <v>203</v>
      </c>
      <c r="AL21" s="14" t="s">
        <v>213</v>
      </c>
      <c r="AM21" s="14" t="s">
        <v>205</v>
      </c>
      <c r="AN21" s="14"/>
      <c r="AO21" s="14">
        <v>2</v>
      </c>
      <c r="AP21" s="25">
        <v>1200</v>
      </c>
      <c r="AQ21" s="14" t="s">
        <v>298</v>
      </c>
      <c r="AR21" s="14">
        <v>0</v>
      </c>
      <c r="AS21" s="14" t="s">
        <v>299</v>
      </c>
      <c r="AT21" s="14" t="s">
        <v>215</v>
      </c>
      <c r="AU21" s="27">
        <v>0</v>
      </c>
      <c r="AV21" s="14" t="s">
        <v>4</v>
      </c>
      <c r="AW21" s="14" t="s">
        <v>208</v>
      </c>
      <c r="AX21" s="14"/>
      <c r="AY21" s="14" t="s">
        <v>216</v>
      </c>
      <c r="AZ21" s="14" t="s">
        <v>217</v>
      </c>
      <c r="BA21" s="14">
        <v>2471</v>
      </c>
      <c r="BB21" s="14">
        <v>4</v>
      </c>
      <c r="BC21" s="27">
        <v>0</v>
      </c>
      <c r="BD21" s="14">
        <v>97499</v>
      </c>
      <c r="BE21" s="14" t="s">
        <v>218</v>
      </c>
      <c r="BF21" s="30" t="s">
        <v>91</v>
      </c>
      <c r="BG21" s="14"/>
      <c r="BH21" s="29"/>
      <c r="BI21" s="14"/>
    </row>
    <row r="22" spans="1:61" x14ac:dyDescent="0.35">
      <c r="A22" s="14" t="s">
        <v>306</v>
      </c>
      <c r="B22" s="14" t="s">
        <v>307</v>
      </c>
      <c r="C22" s="14" t="s">
        <v>202</v>
      </c>
      <c r="D22" s="14" t="s">
        <v>203</v>
      </c>
      <c r="E22" s="14" t="s">
        <v>204</v>
      </c>
      <c r="F22" s="14" t="s">
        <v>205</v>
      </c>
      <c r="G22" s="14"/>
      <c r="H22" s="14"/>
      <c r="I22" s="14"/>
      <c r="J22" s="14">
        <v>1</v>
      </c>
      <c r="K22" s="14"/>
      <c r="L22" s="14" t="s">
        <v>296</v>
      </c>
      <c r="M22" s="14" t="s">
        <v>207</v>
      </c>
      <c r="N22" s="14"/>
      <c r="O22" s="14"/>
      <c r="P22" s="14">
        <v>7</v>
      </c>
      <c r="Q22" s="14" t="s">
        <v>28</v>
      </c>
      <c r="R22" s="14" t="s">
        <v>4</v>
      </c>
      <c r="S22" s="23">
        <v>2</v>
      </c>
      <c r="T22" s="23" t="s">
        <v>307</v>
      </c>
      <c r="U22" s="14"/>
      <c r="V22" s="14">
        <v>0</v>
      </c>
      <c r="W22" s="14">
        <v>19</v>
      </c>
      <c r="X22" s="14"/>
      <c r="Y22" s="14" t="s">
        <v>208</v>
      </c>
      <c r="Z22" s="14"/>
      <c r="AA22" s="14" t="s">
        <v>4</v>
      </c>
      <c r="AB22" s="14">
        <v>36263</v>
      </c>
      <c r="AC22" s="14" t="s">
        <v>209</v>
      </c>
      <c r="AD22" s="14"/>
      <c r="AE22" s="14" t="s">
        <v>210</v>
      </c>
      <c r="AF22" s="14" t="s">
        <v>6</v>
      </c>
      <c r="AG22" s="14" t="s">
        <v>211</v>
      </c>
      <c r="AH22" s="15" t="s">
        <v>310</v>
      </c>
      <c r="AI22" s="14" t="s">
        <v>307</v>
      </c>
      <c r="AJ22" s="14" t="s">
        <v>202</v>
      </c>
      <c r="AK22" s="14" t="s">
        <v>203</v>
      </c>
      <c r="AL22" s="14" t="s">
        <v>213</v>
      </c>
      <c r="AM22" s="14" t="s">
        <v>205</v>
      </c>
      <c r="AN22" s="14"/>
      <c r="AO22" s="14">
        <v>2</v>
      </c>
      <c r="AP22" s="25">
        <v>2.2599999999999998</v>
      </c>
      <c r="AQ22" s="14" t="s">
        <v>301</v>
      </c>
      <c r="AR22" s="14">
        <v>100</v>
      </c>
      <c r="AS22" s="14" t="s">
        <v>302</v>
      </c>
      <c r="AT22" s="14" t="s">
        <v>240</v>
      </c>
      <c r="AU22" s="27">
        <v>0</v>
      </c>
      <c r="AV22" s="14" t="s">
        <v>4</v>
      </c>
      <c r="AW22" s="14" t="s">
        <v>208</v>
      </c>
      <c r="AX22" s="14"/>
      <c r="AY22" s="14" t="s">
        <v>216</v>
      </c>
      <c r="AZ22" s="14" t="s">
        <v>217</v>
      </c>
      <c r="BA22" s="14">
        <v>2471</v>
      </c>
      <c r="BB22" s="14">
        <v>4</v>
      </c>
      <c r="BC22" s="27">
        <v>0</v>
      </c>
      <c r="BD22" s="14">
        <v>97500</v>
      </c>
      <c r="BE22" s="14" t="s">
        <v>218</v>
      </c>
      <c r="BF22" s="30" t="s">
        <v>92</v>
      </c>
      <c r="BG22" s="14"/>
      <c r="BH22" s="29"/>
      <c r="BI22" s="14"/>
    </row>
    <row r="23" spans="1:61" x14ac:dyDescent="0.35">
      <c r="A23" s="14" t="s">
        <v>311</v>
      </c>
      <c r="B23" s="14" t="s">
        <v>312</v>
      </c>
      <c r="C23" s="14" t="s">
        <v>202</v>
      </c>
      <c r="D23" s="14" t="s">
        <v>203</v>
      </c>
      <c r="E23" s="14" t="s">
        <v>267</v>
      </c>
      <c r="F23" s="14" t="s">
        <v>222</v>
      </c>
      <c r="G23" s="14"/>
      <c r="H23" s="14" t="s">
        <v>223</v>
      </c>
      <c r="I23" s="14" t="s">
        <v>224</v>
      </c>
      <c r="J23" s="14">
        <v>1</v>
      </c>
      <c r="K23" s="14" t="s">
        <v>225</v>
      </c>
      <c r="L23" s="14" t="s">
        <v>226</v>
      </c>
      <c r="M23" s="14" t="s">
        <v>207</v>
      </c>
      <c r="N23" s="14"/>
      <c r="O23" s="14"/>
      <c r="P23" s="14">
        <v>4</v>
      </c>
      <c r="Q23" s="14" t="s">
        <v>227</v>
      </c>
      <c r="R23" s="14" t="s">
        <v>4</v>
      </c>
      <c r="S23" s="23">
        <v>2</v>
      </c>
      <c r="T23" s="24" t="s">
        <v>312</v>
      </c>
      <c r="U23" s="14"/>
      <c r="V23" s="14">
        <v>0</v>
      </c>
      <c r="W23" s="14">
        <v>19</v>
      </c>
      <c r="X23" s="14"/>
      <c r="Y23" s="14" t="s">
        <v>208</v>
      </c>
      <c r="Z23" s="14"/>
      <c r="AA23" s="14" t="s">
        <v>4</v>
      </c>
      <c r="AB23" s="14">
        <v>36271</v>
      </c>
      <c r="AC23" s="14" t="s">
        <v>313</v>
      </c>
      <c r="AD23" s="14" t="s">
        <v>313</v>
      </c>
      <c r="AE23" s="14" t="s">
        <v>210</v>
      </c>
      <c r="AF23" s="14" t="s">
        <v>6</v>
      </c>
      <c r="AG23" s="14" t="s">
        <v>211</v>
      </c>
      <c r="AH23" s="14" t="s">
        <v>314</v>
      </c>
      <c r="AI23" s="14" t="s">
        <v>312</v>
      </c>
      <c r="AJ23" s="14" t="s">
        <v>202</v>
      </c>
      <c r="AK23" s="14" t="s">
        <v>203</v>
      </c>
      <c r="AL23" s="14" t="s">
        <v>213</v>
      </c>
      <c r="AM23" s="14" t="s">
        <v>205</v>
      </c>
      <c r="AN23" s="14"/>
      <c r="AO23" s="14">
        <v>2</v>
      </c>
      <c r="AP23" s="25">
        <v>0.48</v>
      </c>
      <c r="AQ23" s="14" t="s">
        <v>247</v>
      </c>
      <c r="AR23" s="14">
        <v>0</v>
      </c>
      <c r="AS23" s="14" t="s">
        <v>248</v>
      </c>
      <c r="AT23" s="14" t="s">
        <v>240</v>
      </c>
      <c r="AU23" s="27">
        <v>66.666667000000004</v>
      </c>
      <c r="AV23" s="14" t="s">
        <v>4</v>
      </c>
      <c r="AW23" s="14" t="s">
        <v>208</v>
      </c>
      <c r="AX23" s="14"/>
      <c r="AY23" s="14" t="s">
        <v>216</v>
      </c>
      <c r="AZ23" s="14" t="s">
        <v>217</v>
      </c>
      <c r="BA23" s="14">
        <v>2471</v>
      </c>
      <c r="BB23" s="14">
        <v>4</v>
      </c>
      <c r="BC23" s="27">
        <v>66.666667000000004</v>
      </c>
      <c r="BD23" s="14">
        <v>97518</v>
      </c>
      <c r="BE23" s="14"/>
      <c r="BF23" s="30"/>
      <c r="BG23" s="14" t="s">
        <v>67</v>
      </c>
      <c r="BH23" s="30" t="s">
        <v>315</v>
      </c>
      <c r="BI23" s="18" t="s">
        <v>312</v>
      </c>
    </row>
    <row r="24" spans="1:61" x14ac:dyDescent="0.35">
      <c r="A24" s="14" t="s">
        <v>311</v>
      </c>
      <c r="B24" s="14" t="s">
        <v>312</v>
      </c>
      <c r="C24" s="14" t="s">
        <v>202</v>
      </c>
      <c r="D24" s="14" t="s">
        <v>203</v>
      </c>
      <c r="E24" s="14" t="s">
        <v>267</v>
      </c>
      <c r="F24" s="14" t="s">
        <v>222</v>
      </c>
      <c r="G24" s="14"/>
      <c r="H24" s="14" t="s">
        <v>223</v>
      </c>
      <c r="I24" s="14" t="s">
        <v>224</v>
      </c>
      <c r="J24" s="14">
        <v>1</v>
      </c>
      <c r="K24" s="14" t="s">
        <v>225</v>
      </c>
      <c r="L24" s="14" t="s">
        <v>226</v>
      </c>
      <c r="M24" s="14" t="s">
        <v>207</v>
      </c>
      <c r="N24" s="14"/>
      <c r="O24" s="14"/>
      <c r="P24" s="14">
        <v>4</v>
      </c>
      <c r="Q24" s="14" t="s">
        <v>227</v>
      </c>
      <c r="R24" s="14" t="s">
        <v>4</v>
      </c>
      <c r="S24" s="23">
        <v>2</v>
      </c>
      <c r="T24" s="24" t="s">
        <v>312</v>
      </c>
      <c r="U24" s="14"/>
      <c r="V24" s="14">
        <v>0</v>
      </c>
      <c r="W24" s="14">
        <v>19</v>
      </c>
      <c r="X24" s="14"/>
      <c r="Y24" s="14" t="s">
        <v>208</v>
      </c>
      <c r="Z24" s="14"/>
      <c r="AA24" s="14" t="s">
        <v>4</v>
      </c>
      <c r="AB24" s="14">
        <v>36271</v>
      </c>
      <c r="AC24" s="14" t="s">
        <v>313</v>
      </c>
      <c r="AD24" s="14" t="s">
        <v>313</v>
      </c>
      <c r="AE24" s="14" t="s">
        <v>210</v>
      </c>
      <c r="AF24" s="14" t="s">
        <v>6</v>
      </c>
      <c r="AG24" s="14" t="s">
        <v>211</v>
      </c>
      <c r="AH24" s="14" t="s">
        <v>316</v>
      </c>
      <c r="AI24" s="14" t="s">
        <v>312</v>
      </c>
      <c r="AJ24" s="14" t="s">
        <v>202</v>
      </c>
      <c r="AK24" s="14" t="s">
        <v>203</v>
      </c>
      <c r="AL24" s="14" t="s">
        <v>213</v>
      </c>
      <c r="AM24" s="14" t="s">
        <v>205</v>
      </c>
      <c r="AN24" s="14"/>
      <c r="AO24" s="14">
        <v>2</v>
      </c>
      <c r="AP24" s="25">
        <v>0.66</v>
      </c>
      <c r="AQ24" s="14" t="s">
        <v>238</v>
      </c>
      <c r="AR24" s="14">
        <v>0</v>
      </c>
      <c r="AS24" s="14" t="s">
        <v>239</v>
      </c>
      <c r="AT24" s="14" t="s">
        <v>240</v>
      </c>
      <c r="AU24" s="27">
        <v>60.606060999999997</v>
      </c>
      <c r="AV24" s="14" t="s">
        <v>4</v>
      </c>
      <c r="AW24" s="14" t="s">
        <v>208</v>
      </c>
      <c r="AX24" s="14"/>
      <c r="AY24" s="14" t="s">
        <v>216</v>
      </c>
      <c r="AZ24" s="14" t="s">
        <v>217</v>
      </c>
      <c r="BA24" s="14">
        <v>2471</v>
      </c>
      <c r="BB24" s="14">
        <v>4</v>
      </c>
      <c r="BC24" s="27">
        <v>60.606060999999997</v>
      </c>
      <c r="BD24" s="14">
        <v>97519</v>
      </c>
      <c r="BE24" s="14"/>
      <c r="BF24" s="30"/>
      <c r="BG24" s="14" t="s">
        <v>67</v>
      </c>
      <c r="BH24" s="30" t="s">
        <v>91</v>
      </c>
      <c r="BI24" s="18" t="s">
        <v>312</v>
      </c>
    </row>
    <row r="25" spans="1:61" x14ac:dyDescent="0.35">
      <c r="A25" s="14" t="s">
        <v>311</v>
      </c>
      <c r="B25" s="14" t="s">
        <v>312</v>
      </c>
      <c r="C25" s="14" t="s">
        <v>202</v>
      </c>
      <c r="D25" s="14" t="s">
        <v>203</v>
      </c>
      <c r="E25" s="14" t="s">
        <v>267</v>
      </c>
      <c r="F25" s="14" t="s">
        <v>222</v>
      </c>
      <c r="G25" s="14"/>
      <c r="H25" s="14" t="s">
        <v>223</v>
      </c>
      <c r="I25" s="14" t="s">
        <v>224</v>
      </c>
      <c r="J25" s="14">
        <v>1</v>
      </c>
      <c r="K25" s="14" t="s">
        <v>225</v>
      </c>
      <c r="L25" s="14" t="s">
        <v>226</v>
      </c>
      <c r="M25" s="14" t="s">
        <v>207</v>
      </c>
      <c r="N25" s="14"/>
      <c r="O25" s="14"/>
      <c r="P25" s="14">
        <v>4</v>
      </c>
      <c r="Q25" s="14" t="s">
        <v>227</v>
      </c>
      <c r="R25" s="14" t="s">
        <v>4</v>
      </c>
      <c r="S25" s="23">
        <v>2</v>
      </c>
      <c r="T25" s="24" t="s">
        <v>312</v>
      </c>
      <c r="U25" s="14"/>
      <c r="V25" s="14">
        <v>0</v>
      </c>
      <c r="W25" s="14">
        <v>19</v>
      </c>
      <c r="X25" s="14"/>
      <c r="Y25" s="14" t="s">
        <v>208</v>
      </c>
      <c r="Z25" s="14"/>
      <c r="AA25" s="14" t="s">
        <v>4</v>
      </c>
      <c r="AB25" s="14">
        <v>36271</v>
      </c>
      <c r="AC25" s="14" t="s">
        <v>313</v>
      </c>
      <c r="AD25" s="14" t="s">
        <v>313</v>
      </c>
      <c r="AE25" s="14" t="s">
        <v>210</v>
      </c>
      <c r="AF25" s="14" t="s">
        <v>6</v>
      </c>
      <c r="AG25" s="14" t="s">
        <v>211</v>
      </c>
      <c r="AH25" s="14" t="s">
        <v>317</v>
      </c>
      <c r="AI25" s="14" t="s">
        <v>312</v>
      </c>
      <c r="AJ25" s="14" t="s">
        <v>202</v>
      </c>
      <c r="AK25" s="14" t="s">
        <v>203</v>
      </c>
      <c r="AL25" s="14" t="s">
        <v>213</v>
      </c>
      <c r="AM25" s="14" t="s">
        <v>205</v>
      </c>
      <c r="AN25" s="14"/>
      <c r="AO25" s="14">
        <v>2</v>
      </c>
      <c r="AP25" s="25">
        <v>8.9</v>
      </c>
      <c r="AQ25" s="14" t="s">
        <v>251</v>
      </c>
      <c r="AR25" s="14">
        <v>0</v>
      </c>
      <c r="AS25" s="14" t="s">
        <v>252</v>
      </c>
      <c r="AT25" s="14" t="s">
        <v>240</v>
      </c>
      <c r="AU25" s="27">
        <v>46.067416000000001</v>
      </c>
      <c r="AV25" s="14" t="s">
        <v>4</v>
      </c>
      <c r="AW25" s="14" t="s">
        <v>208</v>
      </c>
      <c r="AX25" s="14"/>
      <c r="AY25" s="14" t="s">
        <v>216</v>
      </c>
      <c r="AZ25" s="14" t="s">
        <v>217</v>
      </c>
      <c r="BA25" s="14">
        <v>2471</v>
      </c>
      <c r="BB25" s="14">
        <v>4</v>
      </c>
      <c r="BC25" s="27">
        <v>46.067416000000001</v>
      </c>
      <c r="BD25" s="14">
        <v>97520</v>
      </c>
      <c r="BE25" s="14"/>
      <c r="BF25" s="30"/>
      <c r="BG25" s="14" t="s">
        <v>67</v>
      </c>
      <c r="BH25" s="30" t="s">
        <v>318</v>
      </c>
      <c r="BI25" s="18" t="s">
        <v>312</v>
      </c>
    </row>
    <row r="26" spans="1:61" x14ac:dyDescent="0.35">
      <c r="A26" s="14" t="s">
        <v>311</v>
      </c>
      <c r="B26" s="14" t="s">
        <v>312</v>
      </c>
      <c r="C26" s="14" t="s">
        <v>202</v>
      </c>
      <c r="D26" s="14" t="s">
        <v>203</v>
      </c>
      <c r="E26" s="14" t="s">
        <v>267</v>
      </c>
      <c r="F26" s="14" t="s">
        <v>222</v>
      </c>
      <c r="G26" s="14"/>
      <c r="H26" s="14" t="s">
        <v>223</v>
      </c>
      <c r="I26" s="14" t="s">
        <v>224</v>
      </c>
      <c r="J26" s="14">
        <v>1</v>
      </c>
      <c r="K26" s="14" t="s">
        <v>225</v>
      </c>
      <c r="L26" s="14" t="s">
        <v>226</v>
      </c>
      <c r="M26" s="14" t="s">
        <v>207</v>
      </c>
      <c r="N26" s="14"/>
      <c r="O26" s="14"/>
      <c r="P26" s="14">
        <v>4</v>
      </c>
      <c r="Q26" s="14" t="s">
        <v>227</v>
      </c>
      <c r="R26" s="14" t="s">
        <v>4</v>
      </c>
      <c r="S26" s="23">
        <v>2</v>
      </c>
      <c r="T26" s="24" t="s">
        <v>312</v>
      </c>
      <c r="U26" s="14"/>
      <c r="V26" s="14">
        <v>0</v>
      </c>
      <c r="W26" s="14">
        <v>19</v>
      </c>
      <c r="X26" s="14"/>
      <c r="Y26" s="14" t="s">
        <v>208</v>
      </c>
      <c r="Z26" s="14"/>
      <c r="AA26" s="14" t="s">
        <v>4</v>
      </c>
      <c r="AB26" s="14">
        <v>36271</v>
      </c>
      <c r="AC26" s="14" t="s">
        <v>313</v>
      </c>
      <c r="AD26" s="14" t="s">
        <v>313</v>
      </c>
      <c r="AE26" s="14" t="s">
        <v>210</v>
      </c>
      <c r="AF26" s="14" t="s">
        <v>6</v>
      </c>
      <c r="AG26" s="14" t="s">
        <v>211</v>
      </c>
      <c r="AH26" s="14" t="s">
        <v>319</v>
      </c>
      <c r="AI26" s="14" t="s">
        <v>312</v>
      </c>
      <c r="AJ26" s="14" t="s">
        <v>202</v>
      </c>
      <c r="AK26" s="14" t="s">
        <v>203</v>
      </c>
      <c r="AL26" s="14" t="s">
        <v>213</v>
      </c>
      <c r="AM26" s="14" t="s">
        <v>205</v>
      </c>
      <c r="AN26" s="14"/>
      <c r="AO26" s="14">
        <v>2</v>
      </c>
      <c r="AP26" s="25">
        <v>17.899999999999999</v>
      </c>
      <c r="AQ26" s="14" t="s">
        <v>243</v>
      </c>
      <c r="AR26" s="14">
        <v>0</v>
      </c>
      <c r="AS26" s="14" t="s">
        <v>244</v>
      </c>
      <c r="AT26" s="14" t="s">
        <v>215</v>
      </c>
      <c r="AU26" s="27">
        <v>28.491620000000001</v>
      </c>
      <c r="AV26" s="14" t="s">
        <v>4</v>
      </c>
      <c r="AW26" s="14" t="s">
        <v>208</v>
      </c>
      <c r="AX26" s="14"/>
      <c r="AY26" s="14" t="s">
        <v>216</v>
      </c>
      <c r="AZ26" s="14" t="s">
        <v>217</v>
      </c>
      <c r="BA26" s="14">
        <v>2471</v>
      </c>
      <c r="BB26" s="14">
        <v>4</v>
      </c>
      <c r="BC26" s="27">
        <v>28.491620000000001</v>
      </c>
      <c r="BD26" s="14">
        <v>97521</v>
      </c>
      <c r="BE26" s="14"/>
      <c r="BF26" s="30"/>
      <c r="BG26" s="14" t="s">
        <v>67</v>
      </c>
      <c r="BH26" s="30" t="s">
        <v>90</v>
      </c>
      <c r="BI26" s="18" t="s">
        <v>312</v>
      </c>
    </row>
    <row r="27" spans="1:61" x14ac:dyDescent="0.35">
      <c r="A27" s="14" t="s">
        <v>311</v>
      </c>
      <c r="B27" s="14" t="s">
        <v>312</v>
      </c>
      <c r="C27" s="14" t="s">
        <v>202</v>
      </c>
      <c r="D27" s="14" t="s">
        <v>203</v>
      </c>
      <c r="E27" s="14" t="s">
        <v>267</v>
      </c>
      <c r="F27" s="14" t="s">
        <v>222</v>
      </c>
      <c r="G27" s="14"/>
      <c r="H27" s="14" t="s">
        <v>223</v>
      </c>
      <c r="I27" s="14" t="s">
        <v>224</v>
      </c>
      <c r="J27" s="14">
        <v>1</v>
      </c>
      <c r="K27" s="14" t="s">
        <v>225</v>
      </c>
      <c r="L27" s="14" t="s">
        <v>226</v>
      </c>
      <c r="M27" s="14" t="s">
        <v>207</v>
      </c>
      <c r="N27" s="14"/>
      <c r="O27" s="14"/>
      <c r="P27" s="14">
        <v>4</v>
      </c>
      <c r="Q27" s="14" t="s">
        <v>227</v>
      </c>
      <c r="R27" s="14" t="s">
        <v>4</v>
      </c>
      <c r="S27" s="23">
        <v>2</v>
      </c>
      <c r="T27" s="24" t="s">
        <v>312</v>
      </c>
      <c r="U27" s="14"/>
      <c r="V27" s="14">
        <v>0</v>
      </c>
      <c r="W27" s="14">
        <v>19</v>
      </c>
      <c r="X27" s="14"/>
      <c r="Y27" s="14" t="s">
        <v>208</v>
      </c>
      <c r="Z27" s="14"/>
      <c r="AA27" s="14" t="s">
        <v>4</v>
      </c>
      <c r="AB27" s="14">
        <v>36271</v>
      </c>
      <c r="AC27" s="14" t="s">
        <v>313</v>
      </c>
      <c r="AD27" s="14" t="s">
        <v>313</v>
      </c>
      <c r="AE27" s="14" t="s">
        <v>210</v>
      </c>
      <c r="AF27" s="14" t="s">
        <v>6</v>
      </c>
      <c r="AG27" s="14" t="s">
        <v>211</v>
      </c>
      <c r="AH27" s="14" t="s">
        <v>320</v>
      </c>
      <c r="AI27" s="14" t="s">
        <v>312</v>
      </c>
      <c r="AJ27" s="14" t="s">
        <v>202</v>
      </c>
      <c r="AK27" s="14" t="s">
        <v>203</v>
      </c>
      <c r="AL27" s="14" t="s">
        <v>213</v>
      </c>
      <c r="AM27" s="14" t="s">
        <v>205</v>
      </c>
      <c r="AN27" s="14"/>
      <c r="AO27" s="14">
        <v>2</v>
      </c>
      <c r="AP27" s="25">
        <v>2.8</v>
      </c>
      <c r="AQ27" s="14" t="s">
        <v>255</v>
      </c>
      <c r="AR27" s="14">
        <v>0</v>
      </c>
      <c r="AS27" s="14" t="s">
        <v>256</v>
      </c>
      <c r="AT27" s="14" t="s">
        <v>240</v>
      </c>
      <c r="AU27" s="27">
        <v>29.285713999999999</v>
      </c>
      <c r="AV27" s="14" t="s">
        <v>4</v>
      </c>
      <c r="AW27" s="14" t="s">
        <v>208</v>
      </c>
      <c r="AX27" s="14"/>
      <c r="AY27" s="14" t="s">
        <v>216</v>
      </c>
      <c r="AZ27" s="14" t="s">
        <v>217</v>
      </c>
      <c r="BA27" s="14">
        <v>2471</v>
      </c>
      <c r="BB27" s="14">
        <v>4</v>
      </c>
      <c r="BC27" s="27">
        <v>29.285713999999999</v>
      </c>
      <c r="BD27" s="14">
        <v>97522</v>
      </c>
      <c r="BE27" s="14"/>
      <c r="BF27" s="30"/>
      <c r="BG27" s="17" t="s">
        <v>67</v>
      </c>
      <c r="BH27" s="30" t="s">
        <v>92</v>
      </c>
      <c r="BI27" s="18" t="s">
        <v>312</v>
      </c>
    </row>
    <row r="28" spans="1:61" x14ac:dyDescent="0.35">
      <c r="A28" s="15" t="s">
        <v>265</v>
      </c>
      <c r="B28" s="14" t="s">
        <v>266</v>
      </c>
      <c r="C28" s="14" t="s">
        <v>202</v>
      </c>
      <c r="D28" s="14" t="s">
        <v>203</v>
      </c>
      <c r="E28" s="14" t="s">
        <v>267</v>
      </c>
      <c r="F28" s="14" t="s">
        <v>222</v>
      </c>
      <c r="G28" s="14"/>
      <c r="H28" s="14" t="s">
        <v>223</v>
      </c>
      <c r="I28" s="14" t="s">
        <v>224</v>
      </c>
      <c r="J28" s="14">
        <v>0</v>
      </c>
      <c r="K28" s="14" t="s">
        <v>225</v>
      </c>
      <c r="L28" s="14" t="s">
        <v>226</v>
      </c>
      <c r="M28" s="14" t="s">
        <v>207</v>
      </c>
      <c r="N28" s="14"/>
      <c r="O28" s="14"/>
      <c r="P28" s="14">
        <v>4</v>
      </c>
      <c r="Q28" s="14" t="s">
        <v>227</v>
      </c>
      <c r="R28" s="14" t="s">
        <v>4</v>
      </c>
      <c r="S28" s="23">
        <v>3</v>
      </c>
      <c r="T28" s="23" t="s">
        <v>266</v>
      </c>
      <c r="U28" s="14"/>
      <c r="V28" s="14">
        <v>0</v>
      </c>
      <c r="W28" s="14">
        <v>19</v>
      </c>
      <c r="X28" s="14"/>
      <c r="Y28" s="14" t="s">
        <v>208</v>
      </c>
      <c r="Z28" s="14"/>
      <c r="AA28" s="14" t="s">
        <v>4</v>
      </c>
      <c r="AB28" s="14">
        <v>36267</v>
      </c>
      <c r="AC28" s="14" t="s">
        <v>10</v>
      </c>
      <c r="AD28" s="14" t="s">
        <v>10</v>
      </c>
      <c r="AE28" s="14" t="s">
        <v>210</v>
      </c>
      <c r="AF28" s="14" t="s">
        <v>6</v>
      </c>
      <c r="AG28" s="14" t="s">
        <v>211</v>
      </c>
      <c r="AH28" s="15" t="s">
        <v>321</v>
      </c>
      <c r="AI28" s="14" t="s">
        <v>266</v>
      </c>
      <c r="AJ28" s="14" t="s">
        <v>202</v>
      </c>
      <c r="AK28" s="14" t="s">
        <v>203</v>
      </c>
      <c r="AL28" s="14" t="s">
        <v>213</v>
      </c>
      <c r="AM28" s="14" t="s">
        <v>205</v>
      </c>
      <c r="AN28" s="14"/>
      <c r="AO28" s="14">
        <v>3</v>
      </c>
      <c r="AP28" s="25">
        <v>228</v>
      </c>
      <c r="AQ28" s="14" t="s">
        <v>273</v>
      </c>
      <c r="AR28" s="14">
        <v>1</v>
      </c>
      <c r="AS28" s="14" t="s">
        <v>239</v>
      </c>
      <c r="AT28" s="14" t="s">
        <v>240</v>
      </c>
      <c r="AU28" s="27">
        <v>50</v>
      </c>
      <c r="AV28" s="14" t="s">
        <v>4</v>
      </c>
      <c r="AW28" s="14" t="s">
        <v>208</v>
      </c>
      <c r="AX28" s="14"/>
      <c r="AY28" s="14" t="s">
        <v>216</v>
      </c>
      <c r="AZ28" s="14" t="s">
        <v>217</v>
      </c>
      <c r="BA28" s="14">
        <v>2471</v>
      </c>
      <c r="BB28" s="14">
        <v>4</v>
      </c>
      <c r="BC28" s="27">
        <v>50</v>
      </c>
      <c r="BD28" s="14">
        <v>97506</v>
      </c>
      <c r="BE28" s="14"/>
      <c r="BF28" s="30"/>
      <c r="BG28" s="14" t="s">
        <v>67</v>
      </c>
      <c r="BH28" s="29">
        <v>0</v>
      </c>
      <c r="BI28" s="18" t="s">
        <v>266</v>
      </c>
    </row>
    <row r="29" spans="1:61" x14ac:dyDescent="0.35">
      <c r="A29" s="15" t="s">
        <v>322</v>
      </c>
      <c r="B29" s="14" t="s">
        <v>323</v>
      </c>
      <c r="C29" s="14" t="s">
        <v>202</v>
      </c>
      <c r="D29" s="14" t="s">
        <v>203</v>
      </c>
      <c r="E29" s="14" t="s">
        <v>267</v>
      </c>
      <c r="F29" s="14" t="s">
        <v>222</v>
      </c>
      <c r="G29" s="14"/>
      <c r="H29" s="14" t="s">
        <v>223</v>
      </c>
      <c r="I29" s="14" t="s">
        <v>224</v>
      </c>
      <c r="J29" s="14">
        <v>1</v>
      </c>
      <c r="K29" s="14" t="s">
        <v>225</v>
      </c>
      <c r="L29" s="14" t="s">
        <v>226</v>
      </c>
      <c r="M29" s="14" t="s">
        <v>207</v>
      </c>
      <c r="N29" s="14"/>
      <c r="O29" s="14"/>
      <c r="P29" s="14">
        <v>4</v>
      </c>
      <c r="Q29" s="14" t="s">
        <v>227</v>
      </c>
      <c r="R29" s="14" t="s">
        <v>4</v>
      </c>
      <c r="S29" s="23">
        <v>2</v>
      </c>
      <c r="T29" s="24" t="s">
        <v>323</v>
      </c>
      <c r="U29" s="14"/>
      <c r="V29" s="14">
        <v>0</v>
      </c>
      <c r="W29" s="14">
        <v>19</v>
      </c>
      <c r="X29" s="14"/>
      <c r="Y29" s="14" t="s">
        <v>208</v>
      </c>
      <c r="Z29" s="14"/>
      <c r="AA29" s="14" t="s">
        <v>4</v>
      </c>
      <c r="AB29" s="14">
        <v>36272</v>
      </c>
      <c r="AC29" s="14" t="s">
        <v>324</v>
      </c>
      <c r="AD29" s="14" t="s">
        <v>324</v>
      </c>
      <c r="AE29" s="14" t="s">
        <v>210</v>
      </c>
      <c r="AF29" s="14" t="s">
        <v>6</v>
      </c>
      <c r="AG29" s="14" t="s">
        <v>211</v>
      </c>
      <c r="AH29" s="14" t="s">
        <v>325</v>
      </c>
      <c r="AI29" s="14" t="s">
        <v>323</v>
      </c>
      <c r="AJ29" s="14" t="s">
        <v>202</v>
      </c>
      <c r="AK29" s="14" t="s">
        <v>203</v>
      </c>
      <c r="AL29" s="14" t="s">
        <v>213</v>
      </c>
      <c r="AM29" s="14" t="s">
        <v>205</v>
      </c>
      <c r="AN29" s="14"/>
      <c r="AO29" s="14">
        <v>2</v>
      </c>
      <c r="AP29" s="25">
        <v>2.8</v>
      </c>
      <c r="AQ29" s="14" t="s">
        <v>238</v>
      </c>
      <c r="AR29" s="14">
        <v>0</v>
      </c>
      <c r="AS29" s="14" t="s">
        <v>239</v>
      </c>
      <c r="AT29" s="14" t="s">
        <v>240</v>
      </c>
      <c r="AU29" s="27">
        <v>29.4</v>
      </c>
      <c r="AV29" s="14" t="s">
        <v>4</v>
      </c>
      <c r="AW29" s="14" t="s">
        <v>208</v>
      </c>
      <c r="AX29" s="14"/>
      <c r="AY29" s="14" t="s">
        <v>216</v>
      </c>
      <c r="AZ29" s="14" t="s">
        <v>217</v>
      </c>
      <c r="BA29" s="14">
        <v>2471</v>
      </c>
      <c r="BB29" s="14">
        <v>4</v>
      </c>
      <c r="BC29" s="27">
        <v>29.4</v>
      </c>
      <c r="BD29" s="14">
        <v>97523</v>
      </c>
      <c r="BE29" s="14"/>
      <c r="BF29" s="30"/>
      <c r="BG29" s="14" t="s">
        <v>67</v>
      </c>
      <c r="BH29" s="30" t="s">
        <v>94</v>
      </c>
      <c r="BI29" s="18" t="s">
        <v>323</v>
      </c>
    </row>
    <row r="30" spans="1:61" x14ac:dyDescent="0.35">
      <c r="A30" s="15" t="s">
        <v>322</v>
      </c>
      <c r="B30" s="14" t="s">
        <v>323</v>
      </c>
      <c r="C30" s="14" t="s">
        <v>202</v>
      </c>
      <c r="D30" s="14" t="s">
        <v>203</v>
      </c>
      <c r="E30" s="14" t="s">
        <v>267</v>
      </c>
      <c r="F30" s="14" t="s">
        <v>222</v>
      </c>
      <c r="G30" s="14"/>
      <c r="H30" s="14" t="s">
        <v>223</v>
      </c>
      <c r="I30" s="14" t="s">
        <v>224</v>
      </c>
      <c r="J30" s="14">
        <v>1</v>
      </c>
      <c r="K30" s="14" t="s">
        <v>225</v>
      </c>
      <c r="L30" s="14" t="s">
        <v>226</v>
      </c>
      <c r="M30" s="14" t="s">
        <v>207</v>
      </c>
      <c r="N30" s="14"/>
      <c r="O30" s="14"/>
      <c r="P30" s="14">
        <v>4</v>
      </c>
      <c r="Q30" s="14" t="s">
        <v>227</v>
      </c>
      <c r="R30" s="14" t="s">
        <v>4</v>
      </c>
      <c r="S30" s="23">
        <v>2</v>
      </c>
      <c r="T30" s="24" t="s">
        <v>323</v>
      </c>
      <c r="U30" s="14"/>
      <c r="V30" s="14">
        <v>0</v>
      </c>
      <c r="W30" s="14">
        <v>19</v>
      </c>
      <c r="X30" s="14"/>
      <c r="Y30" s="14" t="s">
        <v>208</v>
      </c>
      <c r="Z30" s="14"/>
      <c r="AA30" s="14" t="s">
        <v>4</v>
      </c>
      <c r="AB30" s="14">
        <v>36272</v>
      </c>
      <c r="AC30" s="14" t="s">
        <v>324</v>
      </c>
      <c r="AD30" s="14" t="s">
        <v>324</v>
      </c>
      <c r="AE30" s="14" t="s">
        <v>210</v>
      </c>
      <c r="AF30" s="14" t="s">
        <v>6</v>
      </c>
      <c r="AG30" s="14" t="s">
        <v>211</v>
      </c>
      <c r="AH30" s="14" t="s">
        <v>326</v>
      </c>
      <c r="AI30" s="14" t="s">
        <v>323</v>
      </c>
      <c r="AJ30" s="14" t="s">
        <v>202</v>
      </c>
      <c r="AK30" s="14" t="s">
        <v>203</v>
      </c>
      <c r="AL30" s="14" t="s">
        <v>213</v>
      </c>
      <c r="AM30" s="14" t="s">
        <v>205</v>
      </c>
      <c r="AN30" s="14"/>
      <c r="AO30" s="14">
        <v>2</v>
      </c>
      <c r="AP30" s="25">
        <v>300</v>
      </c>
      <c r="AQ30" s="14" t="s">
        <v>251</v>
      </c>
      <c r="AR30" s="14">
        <v>0</v>
      </c>
      <c r="AS30" s="14" t="s">
        <v>252</v>
      </c>
      <c r="AT30" s="14" t="s">
        <v>240</v>
      </c>
      <c r="AU30" s="27">
        <v>39.200000000000003</v>
      </c>
      <c r="AV30" s="14" t="s">
        <v>4</v>
      </c>
      <c r="AW30" s="14" t="s">
        <v>208</v>
      </c>
      <c r="AX30" s="14"/>
      <c r="AY30" s="14" t="s">
        <v>216</v>
      </c>
      <c r="AZ30" s="14" t="s">
        <v>217</v>
      </c>
      <c r="BA30" s="14">
        <v>2471</v>
      </c>
      <c r="BB30" s="14">
        <v>4</v>
      </c>
      <c r="BC30" s="27">
        <v>39.200000000000003</v>
      </c>
      <c r="BD30" s="14">
        <v>97525</v>
      </c>
      <c r="BE30" s="14"/>
      <c r="BF30" s="30"/>
      <c r="BG30" s="14" t="s">
        <v>67</v>
      </c>
      <c r="BH30" s="30" t="s">
        <v>96</v>
      </c>
      <c r="BI30" s="18" t="s">
        <v>323</v>
      </c>
    </row>
    <row r="31" spans="1:61" x14ac:dyDescent="0.35">
      <c r="A31" s="15" t="s">
        <v>322</v>
      </c>
      <c r="B31" s="14" t="s">
        <v>323</v>
      </c>
      <c r="C31" s="14" t="s">
        <v>202</v>
      </c>
      <c r="D31" s="14" t="s">
        <v>203</v>
      </c>
      <c r="E31" s="14" t="s">
        <v>267</v>
      </c>
      <c r="F31" s="14" t="s">
        <v>222</v>
      </c>
      <c r="G31" s="14"/>
      <c r="H31" s="14" t="s">
        <v>223</v>
      </c>
      <c r="I31" s="14" t="s">
        <v>224</v>
      </c>
      <c r="J31" s="14">
        <v>1</v>
      </c>
      <c r="K31" s="14" t="s">
        <v>225</v>
      </c>
      <c r="L31" s="14" t="s">
        <v>226</v>
      </c>
      <c r="M31" s="14" t="s">
        <v>207</v>
      </c>
      <c r="N31" s="14"/>
      <c r="O31" s="14"/>
      <c r="P31" s="14">
        <v>4</v>
      </c>
      <c r="Q31" s="14" t="s">
        <v>227</v>
      </c>
      <c r="R31" s="14" t="s">
        <v>4</v>
      </c>
      <c r="S31" s="23">
        <v>2</v>
      </c>
      <c r="T31" s="24" t="s">
        <v>323</v>
      </c>
      <c r="U31" s="14"/>
      <c r="V31" s="14">
        <v>0</v>
      </c>
      <c r="W31" s="14">
        <v>19</v>
      </c>
      <c r="X31" s="14"/>
      <c r="Y31" s="14" t="s">
        <v>208</v>
      </c>
      <c r="Z31" s="14"/>
      <c r="AA31" s="14" t="s">
        <v>4</v>
      </c>
      <c r="AB31" s="14">
        <v>36272</v>
      </c>
      <c r="AC31" s="14" t="s">
        <v>324</v>
      </c>
      <c r="AD31" s="14" t="s">
        <v>324</v>
      </c>
      <c r="AE31" s="14" t="s">
        <v>210</v>
      </c>
      <c r="AF31" s="14" t="s">
        <v>6</v>
      </c>
      <c r="AG31" s="14" t="s">
        <v>211</v>
      </c>
      <c r="AH31" s="14" t="s">
        <v>327</v>
      </c>
      <c r="AI31" s="14" t="s">
        <v>323</v>
      </c>
      <c r="AJ31" s="14" t="s">
        <v>202</v>
      </c>
      <c r="AK31" s="14" t="s">
        <v>203</v>
      </c>
      <c r="AL31" s="14" t="s">
        <v>213</v>
      </c>
      <c r="AM31" s="14" t="s">
        <v>205</v>
      </c>
      <c r="AN31" s="14"/>
      <c r="AO31" s="14">
        <v>2</v>
      </c>
      <c r="AP31" s="25">
        <v>17.899999999999999</v>
      </c>
      <c r="AQ31" s="14" t="s">
        <v>243</v>
      </c>
      <c r="AR31" s="14">
        <v>0</v>
      </c>
      <c r="AS31" s="14" t="s">
        <v>244</v>
      </c>
      <c r="AT31" s="14" t="s">
        <v>215</v>
      </c>
      <c r="AU31" s="27">
        <v>0</v>
      </c>
      <c r="AV31" s="14" t="s">
        <v>4</v>
      </c>
      <c r="AW31" s="14" t="s">
        <v>208</v>
      </c>
      <c r="AX31" s="14"/>
      <c r="AY31" s="14" t="s">
        <v>216</v>
      </c>
      <c r="AZ31" s="14" t="s">
        <v>217</v>
      </c>
      <c r="BA31" s="14">
        <v>2471</v>
      </c>
      <c r="BB31" s="14">
        <v>4</v>
      </c>
      <c r="BC31" s="27">
        <v>0</v>
      </c>
      <c r="BD31" s="14">
        <v>97524</v>
      </c>
      <c r="BE31" s="14"/>
      <c r="BF31" s="30"/>
      <c r="BG31" s="19" t="s">
        <v>67</v>
      </c>
      <c r="BH31" s="30" t="s">
        <v>93</v>
      </c>
      <c r="BI31" s="18" t="s">
        <v>323</v>
      </c>
    </row>
    <row r="32" spans="1:61" x14ac:dyDescent="0.35">
      <c r="A32" s="15" t="s">
        <v>322</v>
      </c>
      <c r="B32" s="14" t="s">
        <v>323</v>
      </c>
      <c r="C32" s="14" t="s">
        <v>202</v>
      </c>
      <c r="D32" s="14" t="s">
        <v>203</v>
      </c>
      <c r="E32" s="14" t="s">
        <v>267</v>
      </c>
      <c r="F32" s="14" t="s">
        <v>222</v>
      </c>
      <c r="G32" s="14"/>
      <c r="H32" s="14" t="s">
        <v>223</v>
      </c>
      <c r="I32" s="14" t="s">
        <v>224</v>
      </c>
      <c r="J32" s="14">
        <v>1</v>
      </c>
      <c r="K32" s="14" t="s">
        <v>225</v>
      </c>
      <c r="L32" s="14" t="s">
        <v>226</v>
      </c>
      <c r="M32" s="14" t="s">
        <v>207</v>
      </c>
      <c r="N32" s="14"/>
      <c r="O32" s="14"/>
      <c r="P32" s="14">
        <v>4</v>
      </c>
      <c r="Q32" s="14" t="s">
        <v>227</v>
      </c>
      <c r="R32" s="14" t="s">
        <v>4</v>
      </c>
      <c r="S32" s="23">
        <v>2</v>
      </c>
      <c r="T32" s="24" t="s">
        <v>323</v>
      </c>
      <c r="U32" s="14"/>
      <c r="V32" s="14">
        <v>0</v>
      </c>
      <c r="W32" s="14">
        <v>19</v>
      </c>
      <c r="X32" s="14"/>
      <c r="Y32" s="14" t="s">
        <v>208</v>
      </c>
      <c r="Z32" s="14"/>
      <c r="AA32" s="14" t="s">
        <v>4</v>
      </c>
      <c r="AB32" s="14">
        <v>36272</v>
      </c>
      <c r="AC32" s="14" t="s">
        <v>324</v>
      </c>
      <c r="AD32" s="14" t="s">
        <v>324</v>
      </c>
      <c r="AE32" s="14" t="s">
        <v>210</v>
      </c>
      <c r="AF32" s="14" t="s">
        <v>6</v>
      </c>
      <c r="AG32" s="14" t="s">
        <v>211</v>
      </c>
      <c r="AH32" s="14" t="s">
        <v>328</v>
      </c>
      <c r="AI32" s="14" t="s">
        <v>323</v>
      </c>
      <c r="AJ32" s="14" t="s">
        <v>202</v>
      </c>
      <c r="AK32" s="14" t="s">
        <v>203</v>
      </c>
      <c r="AL32" s="14" t="s">
        <v>213</v>
      </c>
      <c r="AM32" s="14" t="s">
        <v>205</v>
      </c>
      <c r="AN32" s="14"/>
      <c r="AO32" s="14">
        <v>2</v>
      </c>
      <c r="AP32" s="25">
        <v>8.9</v>
      </c>
      <c r="AQ32" s="14" t="s">
        <v>247</v>
      </c>
      <c r="AR32" s="14">
        <v>0</v>
      </c>
      <c r="AS32" s="14" t="s">
        <v>248</v>
      </c>
      <c r="AT32" s="14" t="s">
        <v>240</v>
      </c>
      <c r="AU32" s="27">
        <v>46.067416000000001</v>
      </c>
      <c r="AV32" s="14" t="s">
        <v>4</v>
      </c>
      <c r="AW32" s="14" t="s">
        <v>208</v>
      </c>
      <c r="AX32" s="14"/>
      <c r="AY32" s="14" t="s">
        <v>216</v>
      </c>
      <c r="AZ32" s="14" t="s">
        <v>217</v>
      </c>
      <c r="BA32" s="14">
        <v>2471</v>
      </c>
      <c r="BB32" s="14">
        <v>4</v>
      </c>
      <c r="BC32" s="27">
        <v>46.067416000000001</v>
      </c>
      <c r="BD32" s="14">
        <v>97526</v>
      </c>
      <c r="BE32" s="14"/>
      <c r="BF32" s="30"/>
      <c r="BG32" s="14" t="s">
        <v>67</v>
      </c>
      <c r="BH32" s="30" t="s">
        <v>97</v>
      </c>
      <c r="BI32" s="18" t="s">
        <v>323</v>
      </c>
    </row>
    <row r="33" spans="1:61" x14ac:dyDescent="0.35">
      <c r="A33" s="15" t="s">
        <v>322</v>
      </c>
      <c r="B33" s="14" t="s">
        <v>323</v>
      </c>
      <c r="C33" s="14" t="s">
        <v>202</v>
      </c>
      <c r="D33" s="14" t="s">
        <v>203</v>
      </c>
      <c r="E33" s="14" t="s">
        <v>267</v>
      </c>
      <c r="F33" s="14" t="s">
        <v>222</v>
      </c>
      <c r="G33" s="14"/>
      <c r="H33" s="14" t="s">
        <v>223</v>
      </c>
      <c r="I33" s="14" t="s">
        <v>224</v>
      </c>
      <c r="J33" s="14">
        <v>1</v>
      </c>
      <c r="K33" s="14" t="s">
        <v>225</v>
      </c>
      <c r="L33" s="14" t="s">
        <v>226</v>
      </c>
      <c r="M33" s="14" t="s">
        <v>207</v>
      </c>
      <c r="N33" s="14"/>
      <c r="O33" s="14"/>
      <c r="P33" s="14">
        <v>4</v>
      </c>
      <c r="Q33" s="14" t="s">
        <v>227</v>
      </c>
      <c r="R33" s="14" t="s">
        <v>4</v>
      </c>
      <c r="S33" s="23">
        <v>2</v>
      </c>
      <c r="T33" s="24" t="s">
        <v>323</v>
      </c>
      <c r="U33" s="14"/>
      <c r="V33" s="14">
        <v>0</v>
      </c>
      <c r="W33" s="14">
        <v>19</v>
      </c>
      <c r="X33" s="14"/>
      <c r="Y33" s="14" t="s">
        <v>208</v>
      </c>
      <c r="Z33" s="14"/>
      <c r="AA33" s="14" t="s">
        <v>4</v>
      </c>
      <c r="AB33" s="14">
        <v>36272</v>
      </c>
      <c r="AC33" s="14" t="s">
        <v>324</v>
      </c>
      <c r="AD33" s="14" t="s">
        <v>324</v>
      </c>
      <c r="AE33" s="14" t="s">
        <v>210</v>
      </c>
      <c r="AF33" s="14" t="s">
        <v>6</v>
      </c>
      <c r="AG33" s="14" t="s">
        <v>211</v>
      </c>
      <c r="AH33" s="14" t="s">
        <v>329</v>
      </c>
      <c r="AI33" s="14" t="s">
        <v>323</v>
      </c>
      <c r="AJ33" s="14" t="s">
        <v>202</v>
      </c>
      <c r="AK33" s="14" t="s">
        <v>203</v>
      </c>
      <c r="AL33" s="14" t="s">
        <v>213</v>
      </c>
      <c r="AM33" s="14" t="s">
        <v>205</v>
      </c>
      <c r="AN33" s="14"/>
      <c r="AO33" s="14">
        <v>2</v>
      </c>
      <c r="AP33" s="25">
        <v>3.95</v>
      </c>
      <c r="AQ33" s="14" t="s">
        <v>255</v>
      </c>
      <c r="AR33" s="14">
        <v>0</v>
      </c>
      <c r="AS33" s="14" t="s">
        <v>256</v>
      </c>
      <c r="AT33" s="14" t="s">
        <v>240</v>
      </c>
      <c r="AU33" s="27">
        <v>49.873418000000001</v>
      </c>
      <c r="AV33" s="14" t="s">
        <v>4</v>
      </c>
      <c r="AW33" s="14" t="s">
        <v>208</v>
      </c>
      <c r="AX33" s="14"/>
      <c r="AY33" s="14" t="s">
        <v>216</v>
      </c>
      <c r="AZ33" s="14" t="s">
        <v>217</v>
      </c>
      <c r="BA33" s="14">
        <v>2471</v>
      </c>
      <c r="BB33" s="14">
        <v>4</v>
      </c>
      <c r="BC33" s="27">
        <v>49.873418000000001</v>
      </c>
      <c r="BD33" s="14">
        <v>97527</v>
      </c>
      <c r="BE33" s="14"/>
      <c r="BF33" s="30"/>
      <c r="BG33" s="17" t="s">
        <v>67</v>
      </c>
      <c r="BH33" s="30" t="s">
        <v>95</v>
      </c>
      <c r="BI33" s="18" t="s">
        <v>323</v>
      </c>
    </row>
    <row r="34" spans="1:61" x14ac:dyDescent="0.35">
      <c r="A34" s="15" t="s">
        <v>330</v>
      </c>
      <c r="B34" s="14" t="s">
        <v>331</v>
      </c>
      <c r="C34" s="14" t="s">
        <v>202</v>
      </c>
      <c r="D34" s="14" t="s">
        <v>203</v>
      </c>
      <c r="E34" s="14" t="s">
        <v>267</v>
      </c>
      <c r="F34" s="14" t="s">
        <v>222</v>
      </c>
      <c r="G34" s="14"/>
      <c r="H34" s="14" t="s">
        <v>223</v>
      </c>
      <c r="I34" s="14" t="s">
        <v>224</v>
      </c>
      <c r="J34" s="14">
        <v>1</v>
      </c>
      <c r="K34" s="14" t="s">
        <v>225</v>
      </c>
      <c r="L34" s="14" t="s">
        <v>226</v>
      </c>
      <c r="M34" s="14" t="s">
        <v>207</v>
      </c>
      <c r="N34" s="14"/>
      <c r="O34" s="14"/>
      <c r="P34" s="14">
        <v>4</v>
      </c>
      <c r="Q34" s="14" t="s">
        <v>227</v>
      </c>
      <c r="R34" s="14" t="s">
        <v>4</v>
      </c>
      <c r="S34" s="23">
        <v>2</v>
      </c>
      <c r="T34" s="24" t="s">
        <v>331</v>
      </c>
      <c r="U34" s="14"/>
      <c r="V34" s="14">
        <v>0</v>
      </c>
      <c r="W34" s="14">
        <v>19</v>
      </c>
      <c r="X34" s="14"/>
      <c r="Y34" s="14" t="s">
        <v>208</v>
      </c>
      <c r="Z34" s="14"/>
      <c r="AA34" s="14" t="s">
        <v>4</v>
      </c>
      <c r="AB34" s="14">
        <v>36273</v>
      </c>
      <c r="AC34" s="14" t="s">
        <v>332</v>
      </c>
      <c r="AD34" s="14" t="s">
        <v>332</v>
      </c>
      <c r="AE34" s="14" t="s">
        <v>210</v>
      </c>
      <c r="AF34" s="14" t="s">
        <v>6</v>
      </c>
      <c r="AG34" s="14" t="s">
        <v>211</v>
      </c>
      <c r="AH34" s="15" t="s">
        <v>333</v>
      </c>
      <c r="AI34" s="14" t="s">
        <v>331</v>
      </c>
      <c r="AJ34" s="14" t="s">
        <v>202</v>
      </c>
      <c r="AK34" s="14" t="s">
        <v>203</v>
      </c>
      <c r="AL34" s="14" t="s">
        <v>213</v>
      </c>
      <c r="AM34" s="14" t="s">
        <v>205</v>
      </c>
      <c r="AN34" s="14"/>
      <c r="AO34" s="14">
        <v>2</v>
      </c>
      <c r="AP34" s="25">
        <v>300</v>
      </c>
      <c r="AQ34" s="14" t="s">
        <v>251</v>
      </c>
      <c r="AR34" s="14">
        <v>0</v>
      </c>
      <c r="AS34" s="14" t="s">
        <v>252</v>
      </c>
      <c r="AT34" s="14" t="s">
        <v>240</v>
      </c>
      <c r="AU34" s="27">
        <v>39.200000000000003</v>
      </c>
      <c r="AV34" s="14" t="s">
        <v>4</v>
      </c>
      <c r="AW34" s="14" t="s">
        <v>208</v>
      </c>
      <c r="AX34" s="14"/>
      <c r="AY34" s="14" t="s">
        <v>216</v>
      </c>
      <c r="AZ34" s="14" t="s">
        <v>217</v>
      </c>
      <c r="BA34" s="14">
        <v>2471</v>
      </c>
      <c r="BB34" s="14">
        <v>4</v>
      </c>
      <c r="BC34" s="27">
        <v>39.200000000000003</v>
      </c>
      <c r="BD34" s="14">
        <v>97528</v>
      </c>
      <c r="BE34" s="14"/>
      <c r="BF34" s="30"/>
      <c r="BG34" s="14" t="s">
        <v>67</v>
      </c>
      <c r="BH34" s="30" t="s">
        <v>107</v>
      </c>
      <c r="BI34" s="18" t="s">
        <v>331</v>
      </c>
    </row>
    <row r="35" spans="1:61" x14ac:dyDescent="0.35">
      <c r="A35" s="15" t="s">
        <v>330</v>
      </c>
      <c r="B35" s="14" t="s">
        <v>331</v>
      </c>
      <c r="C35" s="14" t="s">
        <v>202</v>
      </c>
      <c r="D35" s="14" t="s">
        <v>203</v>
      </c>
      <c r="E35" s="14" t="s">
        <v>267</v>
      </c>
      <c r="F35" s="14" t="s">
        <v>222</v>
      </c>
      <c r="G35" s="14"/>
      <c r="H35" s="14" t="s">
        <v>223</v>
      </c>
      <c r="I35" s="14" t="s">
        <v>224</v>
      </c>
      <c r="J35" s="14">
        <v>1</v>
      </c>
      <c r="K35" s="14" t="s">
        <v>225</v>
      </c>
      <c r="L35" s="14" t="s">
        <v>226</v>
      </c>
      <c r="M35" s="14" t="s">
        <v>207</v>
      </c>
      <c r="N35" s="14"/>
      <c r="O35" s="14"/>
      <c r="P35" s="14">
        <v>4</v>
      </c>
      <c r="Q35" s="14" t="s">
        <v>227</v>
      </c>
      <c r="R35" s="14" t="s">
        <v>4</v>
      </c>
      <c r="S35" s="23">
        <v>2</v>
      </c>
      <c r="T35" s="24" t="s">
        <v>331</v>
      </c>
      <c r="U35" s="14"/>
      <c r="V35" s="14">
        <v>0</v>
      </c>
      <c r="W35" s="14">
        <v>19</v>
      </c>
      <c r="X35" s="14"/>
      <c r="Y35" s="14" t="s">
        <v>208</v>
      </c>
      <c r="Z35" s="14"/>
      <c r="AA35" s="14" t="s">
        <v>4</v>
      </c>
      <c r="AB35" s="14">
        <v>36273</v>
      </c>
      <c r="AC35" s="14" t="s">
        <v>332</v>
      </c>
      <c r="AD35" s="14" t="s">
        <v>332</v>
      </c>
      <c r="AE35" s="14" t="s">
        <v>210</v>
      </c>
      <c r="AF35" s="14" t="s">
        <v>6</v>
      </c>
      <c r="AG35" s="14" t="s">
        <v>211</v>
      </c>
      <c r="AH35" s="15" t="s">
        <v>334</v>
      </c>
      <c r="AI35" s="14" t="s">
        <v>331</v>
      </c>
      <c r="AJ35" s="14" t="s">
        <v>202</v>
      </c>
      <c r="AK35" s="14" t="s">
        <v>203</v>
      </c>
      <c r="AL35" s="14" t="s">
        <v>213</v>
      </c>
      <c r="AM35" s="14" t="s">
        <v>205</v>
      </c>
      <c r="AN35" s="14"/>
      <c r="AO35" s="14">
        <v>2</v>
      </c>
      <c r="AP35" s="25">
        <v>8.9</v>
      </c>
      <c r="AQ35" s="14" t="s">
        <v>243</v>
      </c>
      <c r="AR35" s="14">
        <v>0</v>
      </c>
      <c r="AS35" s="14" t="s">
        <v>244</v>
      </c>
      <c r="AT35" s="14" t="s">
        <v>215</v>
      </c>
      <c r="AU35" s="27">
        <v>46.067416000000001</v>
      </c>
      <c r="AV35" s="14" t="s">
        <v>4</v>
      </c>
      <c r="AW35" s="14" t="s">
        <v>208</v>
      </c>
      <c r="AX35" s="14"/>
      <c r="AY35" s="14" t="s">
        <v>216</v>
      </c>
      <c r="AZ35" s="14" t="s">
        <v>217</v>
      </c>
      <c r="BA35" s="14">
        <v>2471</v>
      </c>
      <c r="BB35" s="14">
        <v>4</v>
      </c>
      <c r="BC35" s="27">
        <v>46.067416000000001</v>
      </c>
      <c r="BD35" s="14">
        <v>97529</v>
      </c>
      <c r="BE35" s="14"/>
      <c r="BF35" s="30"/>
      <c r="BG35" s="17" t="s">
        <v>67</v>
      </c>
      <c r="BH35" s="30" t="s">
        <v>104</v>
      </c>
      <c r="BI35" s="18" t="s">
        <v>331</v>
      </c>
    </row>
    <row r="36" spans="1:61" x14ac:dyDescent="0.35">
      <c r="A36" s="15" t="s">
        <v>330</v>
      </c>
      <c r="B36" s="14" t="s">
        <v>331</v>
      </c>
      <c r="C36" s="14" t="s">
        <v>202</v>
      </c>
      <c r="D36" s="14" t="s">
        <v>203</v>
      </c>
      <c r="E36" s="14" t="s">
        <v>267</v>
      </c>
      <c r="F36" s="14" t="s">
        <v>222</v>
      </c>
      <c r="G36" s="14"/>
      <c r="H36" s="14" t="s">
        <v>223</v>
      </c>
      <c r="I36" s="14" t="s">
        <v>224</v>
      </c>
      <c r="J36" s="14">
        <v>1</v>
      </c>
      <c r="K36" s="14" t="s">
        <v>225</v>
      </c>
      <c r="L36" s="14" t="s">
        <v>226</v>
      </c>
      <c r="M36" s="14" t="s">
        <v>207</v>
      </c>
      <c r="N36" s="14"/>
      <c r="O36" s="14"/>
      <c r="P36" s="14">
        <v>4</v>
      </c>
      <c r="Q36" s="14" t="s">
        <v>227</v>
      </c>
      <c r="R36" s="14" t="s">
        <v>4</v>
      </c>
      <c r="S36" s="23">
        <v>2</v>
      </c>
      <c r="T36" s="24" t="s">
        <v>331</v>
      </c>
      <c r="U36" s="14"/>
      <c r="V36" s="14">
        <v>0</v>
      </c>
      <c r="W36" s="14">
        <v>19</v>
      </c>
      <c r="X36" s="14"/>
      <c r="Y36" s="14" t="s">
        <v>208</v>
      </c>
      <c r="Z36" s="14"/>
      <c r="AA36" s="14" t="s">
        <v>4</v>
      </c>
      <c r="AB36" s="14">
        <v>36273</v>
      </c>
      <c r="AC36" s="14" t="s">
        <v>332</v>
      </c>
      <c r="AD36" s="14" t="s">
        <v>332</v>
      </c>
      <c r="AE36" s="14" t="s">
        <v>210</v>
      </c>
      <c r="AF36" s="14" t="s">
        <v>6</v>
      </c>
      <c r="AG36" s="14" t="s">
        <v>211</v>
      </c>
      <c r="AH36" s="15" t="s">
        <v>335</v>
      </c>
      <c r="AI36" s="14" t="s">
        <v>331</v>
      </c>
      <c r="AJ36" s="14" t="s">
        <v>202</v>
      </c>
      <c r="AK36" s="14" t="s">
        <v>203</v>
      </c>
      <c r="AL36" s="14" t="s">
        <v>213</v>
      </c>
      <c r="AM36" s="14" t="s">
        <v>205</v>
      </c>
      <c r="AN36" s="14"/>
      <c r="AO36" s="14">
        <v>2</v>
      </c>
      <c r="AP36" s="25">
        <v>228</v>
      </c>
      <c r="AQ36" s="14" t="s">
        <v>255</v>
      </c>
      <c r="AR36" s="14">
        <v>0</v>
      </c>
      <c r="AS36" s="14" t="s">
        <v>256</v>
      </c>
      <c r="AT36" s="14" t="s">
        <v>240</v>
      </c>
      <c r="AU36" s="27">
        <v>50</v>
      </c>
      <c r="AV36" s="14" t="s">
        <v>4</v>
      </c>
      <c r="AW36" s="14" t="s">
        <v>208</v>
      </c>
      <c r="AX36" s="14"/>
      <c r="AY36" s="14" t="s">
        <v>216</v>
      </c>
      <c r="AZ36" s="14" t="s">
        <v>217</v>
      </c>
      <c r="BA36" s="14">
        <v>2471</v>
      </c>
      <c r="BB36" s="14">
        <v>4</v>
      </c>
      <c r="BC36" s="27">
        <v>50</v>
      </c>
      <c r="BD36" s="14">
        <v>97530</v>
      </c>
      <c r="BE36" s="14"/>
      <c r="BF36" s="30"/>
      <c r="BG36" s="17" t="s">
        <v>67</v>
      </c>
      <c r="BH36" s="30" t="s">
        <v>106</v>
      </c>
      <c r="BI36" s="18" t="s">
        <v>331</v>
      </c>
    </row>
    <row r="37" spans="1:61" x14ac:dyDescent="0.35">
      <c r="A37" s="15" t="s">
        <v>330</v>
      </c>
      <c r="B37" s="14" t="s">
        <v>331</v>
      </c>
      <c r="C37" s="14" t="s">
        <v>202</v>
      </c>
      <c r="D37" s="14" t="s">
        <v>203</v>
      </c>
      <c r="E37" s="14" t="s">
        <v>267</v>
      </c>
      <c r="F37" s="14" t="s">
        <v>222</v>
      </c>
      <c r="G37" s="14"/>
      <c r="H37" s="14" t="s">
        <v>223</v>
      </c>
      <c r="I37" s="14" t="s">
        <v>224</v>
      </c>
      <c r="J37" s="14">
        <v>1</v>
      </c>
      <c r="K37" s="14" t="s">
        <v>225</v>
      </c>
      <c r="L37" s="14" t="s">
        <v>226</v>
      </c>
      <c r="M37" s="14" t="s">
        <v>207</v>
      </c>
      <c r="N37" s="14"/>
      <c r="O37" s="14"/>
      <c r="P37" s="14">
        <v>4</v>
      </c>
      <c r="Q37" s="14" t="s">
        <v>227</v>
      </c>
      <c r="R37" s="14" t="s">
        <v>4</v>
      </c>
      <c r="S37" s="23">
        <v>2</v>
      </c>
      <c r="T37" s="24" t="s">
        <v>331</v>
      </c>
      <c r="U37" s="14"/>
      <c r="V37" s="14">
        <v>0</v>
      </c>
      <c r="W37" s="14">
        <v>19</v>
      </c>
      <c r="X37" s="14"/>
      <c r="Y37" s="14" t="s">
        <v>208</v>
      </c>
      <c r="Z37" s="14"/>
      <c r="AA37" s="14" t="s">
        <v>4</v>
      </c>
      <c r="AB37" s="14">
        <v>36273</v>
      </c>
      <c r="AC37" s="14" t="s">
        <v>332</v>
      </c>
      <c r="AD37" s="14" t="s">
        <v>332</v>
      </c>
      <c r="AE37" s="14" t="s">
        <v>210</v>
      </c>
      <c r="AF37" s="14" t="s">
        <v>6</v>
      </c>
      <c r="AG37" s="14" t="s">
        <v>211</v>
      </c>
      <c r="AH37" s="15" t="s">
        <v>336</v>
      </c>
      <c r="AI37" s="14" t="s">
        <v>331</v>
      </c>
      <c r="AJ37" s="14" t="s">
        <v>202</v>
      </c>
      <c r="AK37" s="14" t="s">
        <v>203</v>
      </c>
      <c r="AL37" s="14" t="s">
        <v>213</v>
      </c>
      <c r="AM37" s="14" t="s">
        <v>205</v>
      </c>
      <c r="AN37" s="14"/>
      <c r="AO37" s="14">
        <v>2</v>
      </c>
      <c r="AP37" s="25">
        <v>17.899999999999999</v>
      </c>
      <c r="AQ37" s="14" t="s">
        <v>238</v>
      </c>
      <c r="AR37" s="14">
        <v>0</v>
      </c>
      <c r="AS37" s="14" t="s">
        <v>239</v>
      </c>
      <c r="AT37" s="14" t="s">
        <v>240</v>
      </c>
      <c r="AU37" s="27">
        <v>0</v>
      </c>
      <c r="AV37" s="14" t="s">
        <v>4</v>
      </c>
      <c r="AW37" s="14" t="s">
        <v>208</v>
      </c>
      <c r="AX37" s="14"/>
      <c r="AY37" s="14" t="s">
        <v>216</v>
      </c>
      <c r="AZ37" s="14" t="s">
        <v>217</v>
      </c>
      <c r="BA37" s="14">
        <v>2471</v>
      </c>
      <c r="BB37" s="14">
        <v>4</v>
      </c>
      <c r="BC37" s="27">
        <v>0</v>
      </c>
      <c r="BD37" s="14">
        <v>97531</v>
      </c>
      <c r="BE37" s="14"/>
      <c r="BF37" s="30"/>
      <c r="BG37" s="14" t="s">
        <v>67</v>
      </c>
      <c r="BH37" s="30" t="s">
        <v>105</v>
      </c>
      <c r="BI37" s="18" t="s">
        <v>331</v>
      </c>
    </row>
    <row r="38" spans="1:61" x14ac:dyDescent="0.35">
      <c r="A38" s="15" t="s">
        <v>330</v>
      </c>
      <c r="B38" s="14" t="s">
        <v>331</v>
      </c>
      <c r="C38" s="14" t="s">
        <v>202</v>
      </c>
      <c r="D38" s="14" t="s">
        <v>203</v>
      </c>
      <c r="E38" s="14" t="s">
        <v>267</v>
      </c>
      <c r="F38" s="14" t="s">
        <v>222</v>
      </c>
      <c r="G38" s="14"/>
      <c r="H38" s="14" t="s">
        <v>223</v>
      </c>
      <c r="I38" s="14" t="s">
        <v>224</v>
      </c>
      <c r="J38" s="14">
        <v>1</v>
      </c>
      <c r="K38" s="14" t="s">
        <v>225</v>
      </c>
      <c r="L38" s="14" t="s">
        <v>226</v>
      </c>
      <c r="M38" s="14" t="s">
        <v>207</v>
      </c>
      <c r="N38" s="14"/>
      <c r="O38" s="14"/>
      <c r="P38" s="14">
        <v>4</v>
      </c>
      <c r="Q38" s="14" t="s">
        <v>227</v>
      </c>
      <c r="R38" s="14" t="s">
        <v>4</v>
      </c>
      <c r="S38" s="23">
        <v>2</v>
      </c>
      <c r="T38" s="24" t="s">
        <v>331</v>
      </c>
      <c r="U38" s="14"/>
      <c r="V38" s="14">
        <v>0</v>
      </c>
      <c r="W38" s="14">
        <v>19</v>
      </c>
      <c r="X38" s="14"/>
      <c r="Y38" s="14" t="s">
        <v>208</v>
      </c>
      <c r="Z38" s="14"/>
      <c r="AA38" s="14" t="s">
        <v>4</v>
      </c>
      <c r="AB38" s="14">
        <v>36273</v>
      </c>
      <c r="AC38" s="14" t="s">
        <v>332</v>
      </c>
      <c r="AD38" s="14" t="s">
        <v>332</v>
      </c>
      <c r="AE38" s="14" t="s">
        <v>210</v>
      </c>
      <c r="AF38" s="14" t="s">
        <v>6</v>
      </c>
      <c r="AG38" s="14" t="s">
        <v>211</v>
      </c>
      <c r="AH38" s="15" t="s">
        <v>337</v>
      </c>
      <c r="AI38" s="14" t="s">
        <v>331</v>
      </c>
      <c r="AJ38" s="14" t="s">
        <v>202</v>
      </c>
      <c r="AK38" s="14" t="s">
        <v>203</v>
      </c>
      <c r="AL38" s="14" t="s">
        <v>213</v>
      </c>
      <c r="AM38" s="14" t="s">
        <v>205</v>
      </c>
      <c r="AN38" s="14"/>
      <c r="AO38" s="14">
        <v>2</v>
      </c>
      <c r="AP38" s="25">
        <v>0.66</v>
      </c>
      <c r="AQ38" s="14" t="s">
        <v>247</v>
      </c>
      <c r="AR38" s="14">
        <v>0</v>
      </c>
      <c r="AS38" s="14" t="s">
        <v>248</v>
      </c>
      <c r="AT38" s="14" t="s">
        <v>240</v>
      </c>
      <c r="AU38" s="27">
        <v>60.606060999999997</v>
      </c>
      <c r="AV38" s="14" t="s">
        <v>4</v>
      </c>
      <c r="AW38" s="14" t="s">
        <v>208</v>
      </c>
      <c r="AX38" s="14"/>
      <c r="AY38" s="14" t="s">
        <v>216</v>
      </c>
      <c r="AZ38" s="14" t="s">
        <v>217</v>
      </c>
      <c r="BA38" s="14">
        <v>2471</v>
      </c>
      <c r="BB38" s="14">
        <v>4</v>
      </c>
      <c r="BC38" s="27">
        <v>60.606060999999997</v>
      </c>
      <c r="BD38" s="14">
        <v>97532</v>
      </c>
      <c r="BE38" s="14"/>
      <c r="BF38" s="30"/>
      <c r="BG38" s="14" t="s">
        <v>67</v>
      </c>
      <c r="BH38" s="30" t="s">
        <v>108</v>
      </c>
      <c r="BI38" s="18" t="s">
        <v>331</v>
      </c>
    </row>
    <row r="39" spans="1:61" x14ac:dyDescent="0.35">
      <c r="A39" s="15" t="s">
        <v>271</v>
      </c>
      <c r="B39" s="14" t="s">
        <v>220</v>
      </c>
      <c r="C39" s="14" t="s">
        <v>202</v>
      </c>
      <c r="D39" s="14" t="s">
        <v>203</v>
      </c>
      <c r="E39" s="14" t="s">
        <v>221</v>
      </c>
      <c r="F39" s="14" t="s">
        <v>222</v>
      </c>
      <c r="G39" s="14"/>
      <c r="H39" s="14" t="s">
        <v>223</v>
      </c>
      <c r="I39" s="14" t="s">
        <v>224</v>
      </c>
      <c r="J39" s="14">
        <v>1</v>
      </c>
      <c r="K39" s="14" t="s">
        <v>225</v>
      </c>
      <c r="L39" s="14" t="s">
        <v>226</v>
      </c>
      <c r="M39" s="14" t="s">
        <v>207</v>
      </c>
      <c r="N39" s="14"/>
      <c r="O39" s="14"/>
      <c r="P39" s="14">
        <v>4</v>
      </c>
      <c r="Q39" s="14" t="s">
        <v>227</v>
      </c>
      <c r="R39" s="14" t="s">
        <v>4</v>
      </c>
      <c r="S39" s="23">
        <v>3</v>
      </c>
      <c r="T39" s="24" t="s">
        <v>220</v>
      </c>
      <c r="U39" s="14"/>
      <c r="V39" s="14">
        <v>0</v>
      </c>
      <c r="W39" s="14">
        <v>19</v>
      </c>
      <c r="X39" s="14"/>
      <c r="Y39" s="14" t="s">
        <v>208</v>
      </c>
      <c r="Z39" s="14"/>
      <c r="AA39" s="14" t="s">
        <v>4</v>
      </c>
      <c r="AB39" s="14">
        <v>36268</v>
      </c>
      <c r="AC39" s="14" t="s">
        <v>209</v>
      </c>
      <c r="AD39" s="14"/>
      <c r="AE39" s="14" t="s">
        <v>210</v>
      </c>
      <c r="AF39" s="14" t="s">
        <v>6</v>
      </c>
      <c r="AG39" s="14" t="s">
        <v>211</v>
      </c>
      <c r="AH39" s="15" t="s">
        <v>338</v>
      </c>
      <c r="AI39" s="14" t="s">
        <v>220</v>
      </c>
      <c r="AJ39" s="14" t="s">
        <v>202</v>
      </c>
      <c r="AK39" s="14" t="s">
        <v>203</v>
      </c>
      <c r="AL39" s="14" t="s">
        <v>213</v>
      </c>
      <c r="AM39" s="14" t="s">
        <v>205</v>
      </c>
      <c r="AN39" s="14"/>
      <c r="AO39" s="14">
        <v>3</v>
      </c>
      <c r="AP39" s="25">
        <v>0.48</v>
      </c>
      <c r="AQ39" s="14" t="s">
        <v>269</v>
      </c>
      <c r="AR39" s="14">
        <v>1</v>
      </c>
      <c r="AS39" s="14" t="s">
        <v>244</v>
      </c>
      <c r="AT39" s="14" t="s">
        <v>215</v>
      </c>
      <c r="AU39" s="27">
        <v>66.666667000000004</v>
      </c>
      <c r="AV39" s="14" t="s">
        <v>4</v>
      </c>
      <c r="AW39" s="14" t="s">
        <v>208</v>
      </c>
      <c r="AX39" s="14"/>
      <c r="AY39" s="14" t="s">
        <v>216</v>
      </c>
      <c r="AZ39" s="14" t="s">
        <v>217</v>
      </c>
      <c r="BA39" s="14">
        <v>2471</v>
      </c>
      <c r="BB39" s="14">
        <v>4</v>
      </c>
      <c r="BC39" s="27">
        <v>66.666667000000004</v>
      </c>
      <c r="BD39" s="14">
        <v>97508</v>
      </c>
      <c r="BE39" s="14"/>
      <c r="BF39" s="30"/>
      <c r="BG39" s="14" t="s">
        <v>67</v>
      </c>
      <c r="BH39" s="29">
        <v>0</v>
      </c>
      <c r="BI39" s="18" t="s">
        <v>220</v>
      </c>
    </row>
    <row r="40" spans="1:61" x14ac:dyDescent="0.35">
      <c r="A40" s="15" t="s">
        <v>339</v>
      </c>
      <c r="B40" s="14" t="s">
        <v>340</v>
      </c>
      <c r="C40" s="14" t="s">
        <v>202</v>
      </c>
      <c r="D40" s="14" t="s">
        <v>203</v>
      </c>
      <c r="E40" s="14" t="s">
        <v>204</v>
      </c>
      <c r="F40" s="14" t="s">
        <v>205</v>
      </c>
      <c r="G40" s="14"/>
      <c r="H40" s="14"/>
      <c r="I40" s="14"/>
      <c r="J40" s="14">
        <v>1</v>
      </c>
      <c r="K40" s="14"/>
      <c r="L40" s="14" t="s">
        <v>206</v>
      </c>
      <c r="M40" s="14" t="s">
        <v>207</v>
      </c>
      <c r="N40" s="14"/>
      <c r="O40" s="14"/>
      <c r="P40" s="14">
        <v>3</v>
      </c>
      <c r="Q40" s="14" t="s">
        <v>31</v>
      </c>
      <c r="R40" s="14" t="s">
        <v>4</v>
      </c>
      <c r="S40" s="23">
        <v>2</v>
      </c>
      <c r="T40" s="23" t="s">
        <v>340</v>
      </c>
      <c r="U40" s="14"/>
      <c r="V40" s="14">
        <v>99.655171999999993</v>
      </c>
      <c r="W40" s="14">
        <v>19</v>
      </c>
      <c r="X40" s="14"/>
      <c r="Y40" s="14" t="s">
        <v>208</v>
      </c>
      <c r="Z40" s="14"/>
      <c r="AA40" s="14" t="s">
        <v>4</v>
      </c>
      <c r="AB40" s="14">
        <v>36266</v>
      </c>
      <c r="AC40" s="14" t="s">
        <v>209</v>
      </c>
      <c r="AD40" s="14"/>
      <c r="AE40" s="14" t="s">
        <v>210</v>
      </c>
      <c r="AF40" s="14" t="s">
        <v>4</v>
      </c>
      <c r="AG40" s="14" t="s">
        <v>211</v>
      </c>
      <c r="AH40" s="15" t="s">
        <v>341</v>
      </c>
      <c r="AI40" s="14" t="s">
        <v>340</v>
      </c>
      <c r="AJ40" s="14" t="s">
        <v>202</v>
      </c>
      <c r="AK40" s="14" t="s">
        <v>203</v>
      </c>
      <c r="AL40" s="14" t="s">
        <v>213</v>
      </c>
      <c r="AM40" s="14" t="s">
        <v>205</v>
      </c>
      <c r="AN40" s="14"/>
      <c r="AO40" s="14">
        <v>2</v>
      </c>
      <c r="AP40" s="25">
        <v>290</v>
      </c>
      <c r="AQ40" s="14" t="s">
        <v>214</v>
      </c>
      <c r="AR40" s="14">
        <v>1</v>
      </c>
      <c r="AS40" s="14" t="s">
        <v>31</v>
      </c>
      <c r="AT40" s="14" t="s">
        <v>215</v>
      </c>
      <c r="AU40" s="27">
        <v>0</v>
      </c>
      <c r="AV40" s="14" t="s">
        <v>4</v>
      </c>
      <c r="AW40" s="14" t="s">
        <v>208</v>
      </c>
      <c r="AX40" s="14"/>
      <c r="AY40" s="14" t="s">
        <v>216</v>
      </c>
      <c r="AZ40" s="14" t="s">
        <v>217</v>
      </c>
      <c r="BA40" s="14">
        <v>2471</v>
      </c>
      <c r="BB40" s="14">
        <v>4</v>
      </c>
      <c r="BC40" s="27">
        <v>99.655171999999993</v>
      </c>
      <c r="BD40" s="14">
        <v>97505</v>
      </c>
      <c r="BE40" s="14" t="s">
        <v>218</v>
      </c>
      <c r="BF40" s="30" t="s">
        <v>342</v>
      </c>
      <c r="BG40" s="14"/>
      <c r="BH40" s="29"/>
      <c r="BI40" s="14"/>
    </row>
  </sheetData>
  <autoFilter ref="A1:BI1" xr:uid="{0E5E7FFD-1718-4574-AD5B-966D0F1C36CA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7B0E5-AE2C-444B-A77A-4854D403A22E}">
  <dimension ref="A1:AN84"/>
  <sheetViews>
    <sheetView workbookViewId="0">
      <selection activeCell="I7" sqref="I7"/>
    </sheetView>
  </sheetViews>
  <sheetFormatPr defaultRowHeight="14.5" x14ac:dyDescent="0.35"/>
  <sheetData>
    <row r="1" spans="1:35" x14ac:dyDescent="0.35">
      <c r="A1" s="33" t="s">
        <v>343</v>
      </c>
      <c r="B1" s="32"/>
      <c r="C1" s="32"/>
      <c r="D1" s="32" t="s">
        <v>344</v>
      </c>
      <c r="E1" s="40" t="s">
        <v>345</v>
      </c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</row>
    <row r="2" spans="1:35" x14ac:dyDescent="0.35">
      <c r="A2" s="34" t="s">
        <v>346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</row>
    <row r="3" spans="1:35" x14ac:dyDescent="0.35">
      <c r="A3" s="32" t="s">
        <v>347</v>
      </c>
      <c r="B3" s="32" t="s">
        <v>348</v>
      </c>
      <c r="C3" s="32" t="s">
        <v>349</v>
      </c>
      <c r="D3" s="32" t="s">
        <v>350</v>
      </c>
      <c r="E3" s="32" t="s">
        <v>351</v>
      </c>
      <c r="F3" s="32" t="s">
        <v>352</v>
      </c>
      <c r="G3" s="32" t="s">
        <v>353</v>
      </c>
      <c r="H3" s="32" t="s">
        <v>354</v>
      </c>
      <c r="I3" s="32" t="s">
        <v>355</v>
      </c>
      <c r="J3" s="32" t="s">
        <v>356</v>
      </c>
      <c r="K3" s="32" t="s">
        <v>357</v>
      </c>
      <c r="L3" s="32" t="s">
        <v>358</v>
      </c>
      <c r="M3" s="32" t="s">
        <v>359</v>
      </c>
      <c r="N3" s="32" t="s">
        <v>360</v>
      </c>
      <c r="O3" s="32" t="s">
        <v>49</v>
      </c>
      <c r="P3" s="32" t="s">
        <v>361</v>
      </c>
      <c r="Q3" s="32" t="s">
        <v>362</v>
      </c>
      <c r="R3" s="32" t="s">
        <v>363</v>
      </c>
      <c r="S3" s="32" t="s">
        <v>364</v>
      </c>
      <c r="T3" s="32" t="s">
        <v>365</v>
      </c>
      <c r="U3" s="32" t="s">
        <v>366</v>
      </c>
      <c r="V3" s="32" t="s">
        <v>367</v>
      </c>
      <c r="W3" s="32" t="s">
        <v>368</v>
      </c>
      <c r="X3" s="32" t="s">
        <v>369</v>
      </c>
      <c r="Y3" s="32" t="s">
        <v>370</v>
      </c>
      <c r="Z3" s="32" t="s">
        <v>371</v>
      </c>
      <c r="AA3" s="32" t="s">
        <v>372</v>
      </c>
      <c r="AB3" s="32" t="s">
        <v>373</v>
      </c>
      <c r="AC3" s="32" t="s">
        <v>374</v>
      </c>
      <c r="AD3" s="32" t="s">
        <v>375</v>
      </c>
      <c r="AE3" s="32" t="s">
        <v>376</v>
      </c>
      <c r="AF3" s="32" t="s">
        <v>377</v>
      </c>
      <c r="AG3" s="32" t="s">
        <v>378</v>
      </c>
      <c r="AH3" s="32" t="s">
        <v>379</v>
      </c>
      <c r="AI3" s="32" t="s">
        <v>380</v>
      </c>
    </row>
    <row r="4" spans="1:35" x14ac:dyDescent="0.35">
      <c r="A4" s="32" t="s">
        <v>381</v>
      </c>
      <c r="B4" s="32" t="s">
        <v>382</v>
      </c>
      <c r="C4" s="32" t="s">
        <v>383</v>
      </c>
      <c r="D4" s="32" t="s">
        <v>384</v>
      </c>
      <c r="E4" s="32" t="s">
        <v>385</v>
      </c>
      <c r="F4" s="32" t="s">
        <v>222</v>
      </c>
      <c r="G4" s="32"/>
      <c r="H4" s="32" t="s">
        <v>384</v>
      </c>
      <c r="I4" s="32" t="s">
        <v>386</v>
      </c>
      <c r="J4" s="32" t="s">
        <v>387</v>
      </c>
      <c r="K4" s="32" t="s">
        <v>388</v>
      </c>
      <c r="L4" s="32">
        <v>1571501</v>
      </c>
      <c r="M4" s="32"/>
      <c r="N4" s="32"/>
      <c r="O4" s="32" t="s">
        <v>389</v>
      </c>
      <c r="P4" s="32"/>
      <c r="Q4" s="32" t="s">
        <v>4</v>
      </c>
      <c r="R4" s="32" t="s">
        <v>390</v>
      </c>
      <c r="S4" s="32" t="s">
        <v>391</v>
      </c>
      <c r="T4" s="32"/>
      <c r="U4" s="32"/>
      <c r="V4" s="32" t="s">
        <v>392</v>
      </c>
      <c r="W4" s="32"/>
      <c r="X4" s="32"/>
      <c r="Y4" s="32">
        <v>100</v>
      </c>
      <c r="Z4" s="32"/>
      <c r="AA4" s="32" t="s">
        <v>4</v>
      </c>
      <c r="AB4" s="32" t="s">
        <v>393</v>
      </c>
      <c r="AC4" s="32">
        <v>360</v>
      </c>
      <c r="AD4" s="32">
        <v>6</v>
      </c>
      <c r="AE4" s="32" t="s">
        <v>394</v>
      </c>
      <c r="AF4" s="32" t="s">
        <v>388</v>
      </c>
      <c r="AG4" s="32">
        <v>0</v>
      </c>
      <c r="AH4" s="32"/>
      <c r="AI4" s="32" t="s">
        <v>395</v>
      </c>
    </row>
    <row r="6" spans="1:35" x14ac:dyDescent="0.35">
      <c r="A6" s="32" t="s">
        <v>396</v>
      </c>
      <c r="B6" s="32"/>
      <c r="C6" s="32" t="s">
        <v>389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</row>
    <row r="7" spans="1:35" x14ac:dyDescent="0.35">
      <c r="A7" s="32" t="s">
        <v>397</v>
      </c>
      <c r="B7" s="32"/>
      <c r="C7" s="32">
        <v>1571501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</row>
    <row r="8" spans="1:35" x14ac:dyDescent="0.35">
      <c r="A8" s="32" t="s">
        <v>398</v>
      </c>
      <c r="B8" s="32"/>
      <c r="C8" s="32" t="s">
        <v>399</v>
      </c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</row>
    <row r="9" spans="1:35" x14ac:dyDescent="0.35">
      <c r="A9" s="32" t="s">
        <v>400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</row>
    <row r="11" spans="1:35" x14ac:dyDescent="0.35">
      <c r="A11" s="32" t="s">
        <v>401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</row>
    <row r="12" spans="1:35" x14ac:dyDescent="0.35">
      <c r="A12" s="32">
        <v>360</v>
      </c>
      <c r="B12" s="32"/>
      <c r="C12" s="32" t="s">
        <v>402</v>
      </c>
      <c r="D12" s="32" t="s">
        <v>403</v>
      </c>
      <c r="E12" s="32" t="s">
        <v>404</v>
      </c>
      <c r="F12" s="32" t="s">
        <v>178</v>
      </c>
      <c r="G12" s="32" t="s">
        <v>186</v>
      </c>
      <c r="H12" s="32" t="s">
        <v>405</v>
      </c>
      <c r="I12" s="32" t="s">
        <v>406</v>
      </c>
      <c r="J12" s="32" t="s">
        <v>187</v>
      </c>
      <c r="K12" s="32" t="s">
        <v>188</v>
      </c>
      <c r="L12" s="32" t="s">
        <v>407</v>
      </c>
      <c r="M12" s="32" t="s">
        <v>408</v>
      </c>
      <c r="N12" s="32" t="s">
        <v>409</v>
      </c>
      <c r="O12" s="32" t="s">
        <v>410</v>
      </c>
      <c r="P12" s="32" t="s">
        <v>411</v>
      </c>
      <c r="Q12" s="32" t="s">
        <v>412</v>
      </c>
      <c r="R12" s="35" t="s">
        <v>413</v>
      </c>
      <c r="S12" s="35" t="s">
        <v>414</v>
      </c>
      <c r="T12" s="32" t="s">
        <v>415</v>
      </c>
      <c r="U12" s="32" t="s">
        <v>416</v>
      </c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</row>
    <row r="13" spans="1:35" x14ac:dyDescent="0.35">
      <c r="A13" s="32">
        <v>360</v>
      </c>
      <c r="B13" s="32" t="s">
        <v>382</v>
      </c>
      <c r="C13" s="32">
        <v>2</v>
      </c>
      <c r="D13" s="32" t="s">
        <v>417</v>
      </c>
      <c r="E13" s="32" t="s">
        <v>418</v>
      </c>
      <c r="F13" s="32" t="s">
        <v>244</v>
      </c>
      <c r="G13" s="32" t="s">
        <v>419</v>
      </c>
      <c r="H13" s="35">
        <v>45224</v>
      </c>
      <c r="I13" s="32">
        <v>100</v>
      </c>
      <c r="J13" s="32">
        <v>4</v>
      </c>
      <c r="K13" s="32" t="s">
        <v>215</v>
      </c>
      <c r="L13" s="36">
        <v>360</v>
      </c>
      <c r="M13" s="32">
        <v>67.483427000000006</v>
      </c>
      <c r="N13" s="32">
        <v>1440</v>
      </c>
      <c r="O13" s="32">
        <v>117.05966279999996</v>
      </c>
      <c r="P13" s="32">
        <v>971.76134880000018</v>
      </c>
      <c r="Q13" s="32">
        <v>468.23865119999982</v>
      </c>
      <c r="R13" s="35">
        <v>45224</v>
      </c>
      <c r="S13" s="35">
        <v>45224</v>
      </c>
      <c r="T13" s="32">
        <v>6</v>
      </c>
      <c r="U13" s="32" t="s">
        <v>420</v>
      </c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</row>
    <row r="14" spans="1:35" x14ac:dyDescent="0.35">
      <c r="A14" s="32">
        <v>360</v>
      </c>
      <c r="B14" s="32" t="s">
        <v>382</v>
      </c>
      <c r="C14" s="32">
        <v>2</v>
      </c>
      <c r="D14" s="32" t="s">
        <v>417</v>
      </c>
      <c r="E14" s="32" t="s">
        <v>418</v>
      </c>
      <c r="F14" s="32" t="s">
        <v>239</v>
      </c>
      <c r="G14" s="32" t="s">
        <v>421</v>
      </c>
      <c r="H14" s="35">
        <v>45224</v>
      </c>
      <c r="I14" s="32">
        <v>100</v>
      </c>
      <c r="J14" s="32">
        <v>16</v>
      </c>
      <c r="K14" s="32" t="s">
        <v>240</v>
      </c>
      <c r="L14" s="36">
        <v>228</v>
      </c>
      <c r="M14" s="32">
        <v>67.483427000000006</v>
      </c>
      <c r="N14" s="32">
        <v>3648</v>
      </c>
      <c r="O14" s="32">
        <v>74.137786439999985</v>
      </c>
      <c r="P14" s="32">
        <v>2461.7954169600002</v>
      </c>
      <c r="Q14" s="32">
        <v>1186.2045830399998</v>
      </c>
      <c r="R14" s="35">
        <v>45224</v>
      </c>
      <c r="S14" s="35">
        <v>45224</v>
      </c>
      <c r="T14" s="32">
        <v>6</v>
      </c>
      <c r="U14" s="32" t="s">
        <v>420</v>
      </c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</row>
    <row r="15" spans="1:35" x14ac:dyDescent="0.35">
      <c r="A15" s="32">
        <v>360</v>
      </c>
      <c r="B15" s="32" t="s">
        <v>382</v>
      </c>
      <c r="C15" s="32">
        <v>2</v>
      </c>
      <c r="D15" s="32" t="s">
        <v>417</v>
      </c>
      <c r="E15" s="32" t="s">
        <v>418</v>
      </c>
      <c r="F15" s="32" t="s">
        <v>256</v>
      </c>
      <c r="G15" s="32" t="s">
        <v>422</v>
      </c>
      <c r="H15" s="35">
        <v>45224</v>
      </c>
      <c r="I15" s="32">
        <v>100</v>
      </c>
      <c r="J15" s="32">
        <v>200</v>
      </c>
      <c r="K15" s="32" t="s">
        <v>240</v>
      </c>
      <c r="L15" s="36">
        <v>8.9</v>
      </c>
      <c r="M15" s="32">
        <v>67.483427000000006</v>
      </c>
      <c r="N15" s="32">
        <v>1780</v>
      </c>
      <c r="O15" s="32">
        <v>2.893974996999999</v>
      </c>
      <c r="P15" s="32">
        <v>1201.2050005999999</v>
      </c>
      <c r="Q15" s="32">
        <v>578.79499940000005</v>
      </c>
      <c r="R15" s="35">
        <v>45224</v>
      </c>
      <c r="S15" s="35">
        <v>45224</v>
      </c>
      <c r="T15" s="32">
        <v>6</v>
      </c>
      <c r="U15" s="32" t="s">
        <v>420</v>
      </c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</row>
    <row r="16" spans="1:35" x14ac:dyDescent="0.35">
      <c r="A16" s="32">
        <v>360</v>
      </c>
      <c r="B16" s="32" t="s">
        <v>382</v>
      </c>
      <c r="C16" s="32">
        <v>2</v>
      </c>
      <c r="D16" s="32" t="s">
        <v>417</v>
      </c>
      <c r="E16" s="32" t="s">
        <v>418</v>
      </c>
      <c r="F16" s="32" t="s">
        <v>252</v>
      </c>
      <c r="G16" s="32" t="s">
        <v>423</v>
      </c>
      <c r="H16" s="35">
        <v>45224</v>
      </c>
      <c r="I16" s="32">
        <v>100</v>
      </c>
      <c r="J16" s="32">
        <v>0</v>
      </c>
      <c r="K16" s="32" t="s">
        <v>240</v>
      </c>
      <c r="L16" s="36">
        <v>3.95</v>
      </c>
      <c r="M16" s="32">
        <v>67.483427000000006</v>
      </c>
      <c r="N16" s="32">
        <v>0</v>
      </c>
      <c r="O16" s="32">
        <v>1.2844046334999999</v>
      </c>
      <c r="P16" s="32">
        <v>0</v>
      </c>
      <c r="Q16" s="32">
        <v>0</v>
      </c>
      <c r="R16" s="35">
        <v>45224</v>
      </c>
      <c r="S16" s="35">
        <v>45224</v>
      </c>
      <c r="T16" s="32">
        <v>6</v>
      </c>
      <c r="U16" s="32" t="s">
        <v>420</v>
      </c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</row>
    <row r="17" spans="1:21" x14ac:dyDescent="0.35">
      <c r="A17" s="32">
        <v>360</v>
      </c>
      <c r="B17" s="32" t="s">
        <v>382</v>
      </c>
      <c r="C17" s="32">
        <v>2</v>
      </c>
      <c r="D17" s="32" t="s">
        <v>417</v>
      </c>
      <c r="E17" s="32" t="s">
        <v>418</v>
      </c>
      <c r="F17" s="32" t="s">
        <v>248</v>
      </c>
      <c r="G17" s="32" t="s">
        <v>424</v>
      </c>
      <c r="H17" s="35">
        <v>45224</v>
      </c>
      <c r="I17" s="32">
        <v>100</v>
      </c>
      <c r="J17" s="32">
        <v>0</v>
      </c>
      <c r="K17" s="32" t="s">
        <v>240</v>
      </c>
      <c r="L17" s="36">
        <v>17.899999999999999</v>
      </c>
      <c r="M17" s="32">
        <v>67.483427000000006</v>
      </c>
      <c r="N17" s="32">
        <v>0</v>
      </c>
      <c r="O17" s="32">
        <v>5.8204665669999986</v>
      </c>
      <c r="P17" s="32">
        <v>0</v>
      </c>
      <c r="Q17" s="32">
        <v>0</v>
      </c>
      <c r="R17" s="35">
        <v>45224</v>
      </c>
      <c r="S17" s="35">
        <v>45224</v>
      </c>
      <c r="T17" s="32">
        <v>6</v>
      </c>
      <c r="U17" s="32" t="s">
        <v>420</v>
      </c>
    </row>
    <row r="18" spans="1:21" x14ac:dyDescent="0.35">
      <c r="A18" s="32">
        <v>360</v>
      </c>
      <c r="B18" s="32" t="s">
        <v>382</v>
      </c>
      <c r="C18" s="32">
        <v>2</v>
      </c>
      <c r="D18" s="32" t="s">
        <v>417</v>
      </c>
      <c r="E18" s="32" t="s">
        <v>418</v>
      </c>
      <c r="F18" s="32" t="s">
        <v>425</v>
      </c>
      <c r="G18" s="32" t="s">
        <v>426</v>
      </c>
      <c r="H18" s="35">
        <v>45224</v>
      </c>
      <c r="I18" s="32">
        <v>100</v>
      </c>
      <c r="J18" s="32">
        <v>0</v>
      </c>
      <c r="K18" s="32" t="s">
        <v>215</v>
      </c>
      <c r="L18" s="36">
        <v>5100</v>
      </c>
      <c r="M18" s="32">
        <v>67.483427000000006</v>
      </c>
      <c r="N18" s="32">
        <v>0</v>
      </c>
      <c r="O18" s="32">
        <v>1658.3452229999994</v>
      </c>
      <c r="P18" s="32">
        <v>0</v>
      </c>
      <c r="Q18" s="32">
        <v>0</v>
      </c>
      <c r="R18" s="35">
        <v>45224</v>
      </c>
      <c r="S18" s="35">
        <v>45224</v>
      </c>
      <c r="T18" s="32">
        <v>6</v>
      </c>
      <c r="U18" s="32" t="s">
        <v>420</v>
      </c>
    </row>
    <row r="19" spans="1:21" x14ac:dyDescent="0.35">
      <c r="A19" s="32">
        <v>360</v>
      </c>
      <c r="B19" s="32" t="s">
        <v>382</v>
      </c>
      <c r="C19" s="32">
        <v>2</v>
      </c>
      <c r="D19" s="32" t="s">
        <v>417</v>
      </c>
      <c r="E19" s="32" t="s">
        <v>418</v>
      </c>
      <c r="F19" s="32" t="s">
        <v>427</v>
      </c>
      <c r="G19" s="32" t="s">
        <v>428</v>
      </c>
      <c r="H19" s="35">
        <v>45224</v>
      </c>
      <c r="I19" s="32">
        <v>100</v>
      </c>
      <c r="J19" s="32">
        <v>0</v>
      </c>
      <c r="K19" s="32" t="s">
        <v>215</v>
      </c>
      <c r="L19" s="36">
        <v>10200</v>
      </c>
      <c r="M19" s="32">
        <v>67.483427000000006</v>
      </c>
      <c r="N19" s="32">
        <v>0</v>
      </c>
      <c r="O19" s="32">
        <v>3316.6904459999987</v>
      </c>
      <c r="P19" s="32">
        <v>0</v>
      </c>
      <c r="Q19" s="32">
        <v>0</v>
      </c>
      <c r="R19" s="35">
        <v>45224</v>
      </c>
      <c r="S19" s="35">
        <v>45224</v>
      </c>
      <c r="T19" s="32">
        <v>6</v>
      </c>
      <c r="U19" s="32" t="s">
        <v>420</v>
      </c>
    </row>
    <row r="20" spans="1:21" x14ac:dyDescent="0.35">
      <c r="A20" s="32">
        <v>360</v>
      </c>
      <c r="B20" s="32" t="s">
        <v>382</v>
      </c>
      <c r="C20" s="32">
        <v>2</v>
      </c>
      <c r="D20" s="32" t="s">
        <v>417</v>
      </c>
      <c r="E20" s="32" t="s">
        <v>418</v>
      </c>
      <c r="F20" s="32" t="s">
        <v>429</v>
      </c>
      <c r="G20" s="32" t="s">
        <v>430</v>
      </c>
      <c r="H20" s="35">
        <v>45224</v>
      </c>
      <c r="I20" s="32">
        <v>100</v>
      </c>
      <c r="J20" s="32">
        <v>0</v>
      </c>
      <c r="K20" s="32" t="s">
        <v>215</v>
      </c>
      <c r="L20" s="36">
        <v>20400</v>
      </c>
      <c r="M20" s="32">
        <v>67.483427000000006</v>
      </c>
      <c r="N20" s="32">
        <v>0</v>
      </c>
      <c r="O20" s="32">
        <v>6633.3808919999974</v>
      </c>
      <c r="P20" s="32">
        <v>0</v>
      </c>
      <c r="Q20" s="32">
        <v>0</v>
      </c>
      <c r="R20" s="35">
        <v>45224</v>
      </c>
      <c r="S20" s="35">
        <v>45224</v>
      </c>
      <c r="T20" s="32">
        <v>6</v>
      </c>
      <c r="U20" s="32" t="s">
        <v>420</v>
      </c>
    </row>
    <row r="21" spans="1:21" x14ac:dyDescent="0.35">
      <c r="A21" s="32">
        <v>360</v>
      </c>
      <c r="B21" s="32" t="s">
        <v>382</v>
      </c>
      <c r="C21" s="32">
        <v>2</v>
      </c>
      <c r="D21" s="32" t="s">
        <v>417</v>
      </c>
      <c r="E21" s="32" t="s">
        <v>418</v>
      </c>
      <c r="F21" s="32" t="s">
        <v>431</v>
      </c>
      <c r="G21" s="32" t="s">
        <v>432</v>
      </c>
      <c r="H21" s="35">
        <v>45224</v>
      </c>
      <c r="I21" s="32">
        <v>100</v>
      </c>
      <c r="J21" s="32">
        <v>1</v>
      </c>
      <c r="K21" s="32" t="s">
        <v>215</v>
      </c>
      <c r="L21" s="36">
        <v>40800</v>
      </c>
      <c r="M21" s="32">
        <v>67.483427000000006</v>
      </c>
      <c r="N21" s="32">
        <v>40800</v>
      </c>
      <c r="O21" s="32">
        <v>13266.761783999995</v>
      </c>
      <c r="P21" s="32">
        <v>27533.238216000005</v>
      </c>
      <c r="Q21" s="32">
        <v>13266.761783999995</v>
      </c>
      <c r="R21" s="35">
        <v>45224</v>
      </c>
      <c r="S21" s="35">
        <v>45224</v>
      </c>
      <c r="T21" s="32">
        <v>6</v>
      </c>
      <c r="U21" s="32" t="s">
        <v>420</v>
      </c>
    </row>
    <row r="22" spans="1:21" x14ac:dyDescent="0.35">
      <c r="A22" s="32">
        <v>360</v>
      </c>
      <c r="B22" s="32" t="s">
        <v>382</v>
      </c>
      <c r="C22" s="32">
        <v>2</v>
      </c>
      <c r="D22" s="32" t="s">
        <v>417</v>
      </c>
      <c r="E22" s="32" t="s">
        <v>31</v>
      </c>
      <c r="F22" s="32" t="s">
        <v>31</v>
      </c>
      <c r="G22" s="32" t="s">
        <v>214</v>
      </c>
      <c r="H22" s="35">
        <v>45224</v>
      </c>
      <c r="I22" s="32">
        <v>100</v>
      </c>
      <c r="J22" s="32">
        <v>1</v>
      </c>
      <c r="K22" s="32" t="s">
        <v>215</v>
      </c>
      <c r="L22" s="36">
        <v>290</v>
      </c>
      <c r="M22" s="32">
        <v>25.862069000000002</v>
      </c>
      <c r="N22" s="32">
        <v>290</v>
      </c>
      <c r="O22" s="32">
        <v>214.99999989999998</v>
      </c>
      <c r="P22" s="32">
        <v>75.000000100000008</v>
      </c>
      <c r="Q22" s="32">
        <v>214.99999989999998</v>
      </c>
      <c r="R22" s="35">
        <v>45224</v>
      </c>
      <c r="S22" s="35">
        <v>45224</v>
      </c>
      <c r="T22" s="32">
        <v>6</v>
      </c>
      <c r="U22" s="32" t="s">
        <v>420</v>
      </c>
    </row>
    <row r="23" spans="1:21" x14ac:dyDescent="0.35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4" t="s">
        <v>227</v>
      </c>
      <c r="M23" s="37"/>
      <c r="N23" s="34">
        <v>47668</v>
      </c>
      <c r="O23" s="32"/>
      <c r="P23" s="32">
        <v>32167.999982360005</v>
      </c>
      <c r="Q23" s="37">
        <v>15500.000017639995</v>
      </c>
      <c r="R23" s="32"/>
      <c r="S23" s="32"/>
      <c r="T23" s="32"/>
      <c r="U23" s="32"/>
    </row>
    <row r="24" spans="1:21" x14ac:dyDescent="0.35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4" t="s">
        <v>31</v>
      </c>
      <c r="M24" s="37"/>
      <c r="N24" s="34">
        <v>290</v>
      </c>
      <c r="O24" s="32"/>
      <c r="P24" s="32">
        <v>75.000000100000008</v>
      </c>
      <c r="Q24" s="37">
        <v>214.99999989999998</v>
      </c>
      <c r="R24" s="32"/>
      <c r="S24" s="32"/>
      <c r="T24" s="32"/>
      <c r="U24" s="32"/>
    </row>
    <row r="25" spans="1:21" x14ac:dyDescent="0.35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 t="s">
        <v>433</v>
      </c>
      <c r="M25" s="32"/>
      <c r="N25" s="32"/>
      <c r="O25" s="32"/>
      <c r="P25" s="32" t="s">
        <v>135</v>
      </c>
      <c r="Q25" s="32">
        <v>15715.000017539995</v>
      </c>
      <c r="R25" s="32"/>
      <c r="S25" s="32"/>
      <c r="T25" s="32"/>
      <c r="U25" s="32"/>
    </row>
    <row r="26" spans="1:21" x14ac:dyDescent="0.35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 t="s">
        <v>434</v>
      </c>
      <c r="M26" s="32"/>
      <c r="N26" s="32"/>
      <c r="O26" s="32"/>
      <c r="P26" s="32" t="s">
        <v>435</v>
      </c>
      <c r="Q26" s="32"/>
      <c r="R26" s="32"/>
      <c r="S26" s="32"/>
      <c r="T26" s="32"/>
      <c r="U26" s="32"/>
    </row>
    <row r="28" spans="1:21" x14ac:dyDescent="0.35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6"/>
      <c r="O28" s="32"/>
      <c r="P28" s="32"/>
      <c r="Q28" s="32"/>
      <c r="R28" s="32"/>
      <c r="S28" s="32"/>
      <c r="T28" s="32"/>
      <c r="U28" s="32"/>
    </row>
    <row r="70" spans="1:40" x14ac:dyDescent="0.35">
      <c r="A70" s="32" t="s">
        <v>436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</row>
    <row r="71" spans="1:40" x14ac:dyDescent="0.35">
      <c r="A71" s="32" t="s">
        <v>437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 t="s">
        <v>438</v>
      </c>
      <c r="N71" s="32" t="s">
        <v>439</v>
      </c>
      <c r="O71" s="32"/>
      <c r="P71" s="32" t="s">
        <v>438</v>
      </c>
      <c r="Q71" s="32" t="s">
        <v>438</v>
      </c>
      <c r="R71" s="32" t="s">
        <v>438</v>
      </c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</row>
    <row r="72" spans="1:40" x14ac:dyDescent="0.35">
      <c r="A72" s="32" t="s">
        <v>440</v>
      </c>
      <c r="B72" s="32" t="s">
        <v>441</v>
      </c>
      <c r="C72" s="32" t="s">
        <v>192</v>
      </c>
      <c r="D72" s="32" t="s">
        <v>442</v>
      </c>
      <c r="E72" s="32" t="s">
        <v>443</v>
      </c>
      <c r="F72" s="32"/>
      <c r="G72" s="32" t="s">
        <v>37</v>
      </c>
      <c r="H72" s="32"/>
      <c r="I72" s="32" t="s">
        <v>444</v>
      </c>
      <c r="J72" s="32" t="s">
        <v>445</v>
      </c>
      <c r="K72" s="32" t="s">
        <v>446</v>
      </c>
      <c r="L72" s="32" t="s">
        <v>447</v>
      </c>
      <c r="M72" s="32" t="s">
        <v>448</v>
      </c>
      <c r="N72" s="32" t="s">
        <v>449</v>
      </c>
      <c r="O72" s="32" t="s">
        <v>450</v>
      </c>
      <c r="P72" s="32" t="s">
        <v>451</v>
      </c>
      <c r="Q72" s="32" t="s">
        <v>452</v>
      </c>
      <c r="R72" s="32" t="s">
        <v>453</v>
      </c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</row>
    <row r="73" spans="1:40" x14ac:dyDescent="0.35">
      <c r="A73" s="32">
        <v>309</v>
      </c>
      <c r="B73" s="32" t="s">
        <v>454</v>
      </c>
      <c r="C73" s="32">
        <v>360</v>
      </c>
      <c r="D73" s="32" t="s">
        <v>382</v>
      </c>
      <c r="E73" s="32" t="s">
        <v>455</v>
      </c>
      <c r="F73" s="32"/>
      <c r="G73" s="32" t="s">
        <v>418</v>
      </c>
      <c r="H73" s="32"/>
      <c r="I73" s="32">
        <v>100</v>
      </c>
      <c r="J73" s="32">
        <v>4</v>
      </c>
      <c r="K73" s="32" t="s">
        <v>215</v>
      </c>
      <c r="L73" s="32">
        <v>360</v>
      </c>
      <c r="M73" s="32">
        <v>1440</v>
      </c>
      <c r="N73" s="37">
        <v>117</v>
      </c>
      <c r="O73" s="32">
        <v>67.483427000000006</v>
      </c>
      <c r="P73" s="38">
        <v>242.94033720000004</v>
      </c>
      <c r="Q73" s="39">
        <v>117.05966279999996</v>
      </c>
      <c r="R73" s="38">
        <v>468.23865119999982</v>
      </c>
      <c r="S73" s="38"/>
      <c r="T73" s="38"/>
      <c r="U73" s="38"/>
      <c r="V73" s="38"/>
      <c r="W73" s="38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5"/>
      <c r="AJ73" s="38"/>
      <c r="AK73" s="35"/>
      <c r="AL73" s="35"/>
      <c r="AM73" s="32"/>
      <c r="AN73" s="32"/>
    </row>
    <row r="74" spans="1:40" x14ac:dyDescent="0.35">
      <c r="A74" s="32">
        <v>309</v>
      </c>
      <c r="B74" s="32" t="s">
        <v>454</v>
      </c>
      <c r="C74" s="32">
        <v>360</v>
      </c>
      <c r="D74" s="32" t="s">
        <v>382</v>
      </c>
      <c r="E74" s="32" t="s">
        <v>455</v>
      </c>
      <c r="F74" s="32"/>
      <c r="G74" s="32" t="s">
        <v>418</v>
      </c>
      <c r="H74" s="32"/>
      <c r="I74" s="32">
        <v>100</v>
      </c>
      <c r="J74" s="32">
        <v>16</v>
      </c>
      <c r="K74" s="32" t="s">
        <v>240</v>
      </c>
      <c r="L74" s="32">
        <v>228</v>
      </c>
      <c r="M74" s="32">
        <v>3648</v>
      </c>
      <c r="N74" s="37">
        <v>74</v>
      </c>
      <c r="O74" s="32">
        <v>67.483427000000006</v>
      </c>
      <c r="P74" s="38">
        <v>153.86221356000001</v>
      </c>
      <c r="Q74" s="39">
        <v>74.137786439999985</v>
      </c>
      <c r="R74" s="38">
        <v>1186.2045830399998</v>
      </c>
      <c r="S74" s="38"/>
      <c r="T74" s="38"/>
      <c r="U74" s="38"/>
      <c r="V74" s="38"/>
      <c r="W74" s="38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5"/>
      <c r="AJ74" s="38"/>
      <c r="AK74" s="35"/>
      <c r="AL74" s="35"/>
      <c r="AM74" s="32"/>
      <c r="AN74" s="32"/>
    </row>
    <row r="75" spans="1:40" x14ac:dyDescent="0.35">
      <c r="A75" s="32">
        <v>309</v>
      </c>
      <c r="B75" s="32" t="s">
        <v>454</v>
      </c>
      <c r="C75" s="32">
        <v>360</v>
      </c>
      <c r="D75" s="32" t="s">
        <v>382</v>
      </c>
      <c r="E75" s="32" t="s">
        <v>455</v>
      </c>
      <c r="F75" s="32"/>
      <c r="G75" s="32" t="s">
        <v>418</v>
      </c>
      <c r="H75" s="32"/>
      <c r="I75" s="32">
        <v>100</v>
      </c>
      <c r="J75" s="32">
        <v>200</v>
      </c>
      <c r="K75" s="32" t="s">
        <v>240</v>
      </c>
      <c r="L75" s="32">
        <v>8</v>
      </c>
      <c r="M75" s="32">
        <v>1600</v>
      </c>
      <c r="N75" s="37">
        <v>2</v>
      </c>
      <c r="O75" s="32">
        <v>67.483427000000006</v>
      </c>
      <c r="P75" s="38">
        <v>5.3986741600000006</v>
      </c>
      <c r="Q75" s="39">
        <v>2.6013258399999994</v>
      </c>
      <c r="R75" s="38">
        <v>520.2651679999999</v>
      </c>
      <c r="S75" s="38"/>
      <c r="T75" s="38"/>
      <c r="U75" s="38"/>
      <c r="V75" s="38"/>
      <c r="W75" s="38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5"/>
      <c r="AJ75" s="38"/>
      <c r="AK75" s="35"/>
      <c r="AL75" s="35"/>
      <c r="AM75" s="32"/>
      <c r="AN75" s="32"/>
    </row>
    <row r="76" spans="1:40" x14ac:dyDescent="0.35">
      <c r="A76" s="32">
        <v>309</v>
      </c>
      <c r="B76" s="32" t="s">
        <v>454</v>
      </c>
      <c r="C76" s="32">
        <v>360</v>
      </c>
      <c r="D76" s="32" t="s">
        <v>382</v>
      </c>
      <c r="E76" s="32" t="s">
        <v>455</v>
      </c>
      <c r="F76" s="32"/>
      <c r="G76" s="32" t="s">
        <v>418</v>
      </c>
      <c r="H76" s="32"/>
      <c r="I76" s="32">
        <v>100</v>
      </c>
      <c r="J76" s="32">
        <v>0</v>
      </c>
      <c r="K76" s="32" t="s">
        <v>240</v>
      </c>
      <c r="L76" s="32">
        <v>3</v>
      </c>
      <c r="M76" s="32">
        <v>0</v>
      </c>
      <c r="N76" s="37">
        <v>1</v>
      </c>
      <c r="O76" s="32">
        <v>67.483427000000006</v>
      </c>
      <c r="P76" s="38">
        <v>2.02450281</v>
      </c>
      <c r="Q76" s="39">
        <v>0.97549719000000001</v>
      </c>
      <c r="R76" s="38">
        <v>0</v>
      </c>
      <c r="S76" s="38"/>
      <c r="T76" s="38"/>
      <c r="U76" s="38"/>
      <c r="V76" s="38"/>
      <c r="W76" s="38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5"/>
      <c r="AJ76" s="38"/>
      <c r="AK76" s="35"/>
      <c r="AL76" s="35"/>
      <c r="AM76" s="32"/>
      <c r="AN76" s="32"/>
    </row>
    <row r="77" spans="1:40" x14ac:dyDescent="0.35">
      <c r="A77" s="32">
        <v>309</v>
      </c>
      <c r="B77" s="32" t="s">
        <v>454</v>
      </c>
      <c r="C77" s="32">
        <v>360</v>
      </c>
      <c r="D77" s="32" t="s">
        <v>382</v>
      </c>
      <c r="E77" s="32" t="s">
        <v>455</v>
      </c>
      <c r="F77" s="32"/>
      <c r="G77" s="32" t="s">
        <v>418</v>
      </c>
      <c r="H77" s="32"/>
      <c r="I77" s="32">
        <v>100</v>
      </c>
      <c r="J77" s="32">
        <v>0</v>
      </c>
      <c r="K77" s="32" t="s">
        <v>240</v>
      </c>
      <c r="L77" s="32">
        <v>17</v>
      </c>
      <c r="M77" s="32">
        <v>0</v>
      </c>
      <c r="N77" s="37">
        <v>5</v>
      </c>
      <c r="O77" s="32">
        <v>67.483427000000006</v>
      </c>
      <c r="P77" s="38">
        <v>11.472182590000003</v>
      </c>
      <c r="Q77" s="39">
        <v>5.5278174099999973</v>
      </c>
      <c r="R77" s="38">
        <v>0</v>
      </c>
      <c r="S77" s="38"/>
      <c r="T77" s="38"/>
      <c r="U77" s="38"/>
      <c r="V77" s="38"/>
      <c r="W77" s="38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5"/>
      <c r="AJ77" s="38"/>
      <c r="AK77" s="35"/>
      <c r="AL77" s="35"/>
      <c r="AM77" s="32"/>
      <c r="AN77" s="32"/>
    </row>
    <row r="78" spans="1:40" x14ac:dyDescent="0.35">
      <c r="A78" s="32">
        <v>309</v>
      </c>
      <c r="B78" s="32" t="s">
        <v>454</v>
      </c>
      <c r="C78" s="32">
        <v>360</v>
      </c>
      <c r="D78" s="32" t="s">
        <v>382</v>
      </c>
      <c r="E78" s="32" t="s">
        <v>455</v>
      </c>
      <c r="F78" s="32"/>
      <c r="G78" s="32" t="s">
        <v>418</v>
      </c>
      <c r="H78" s="32"/>
      <c r="I78" s="32">
        <v>100</v>
      </c>
      <c r="J78" s="32">
        <v>0</v>
      </c>
      <c r="K78" s="32" t="s">
        <v>215</v>
      </c>
      <c r="L78" s="32">
        <v>5100</v>
      </c>
      <c r="M78" s="32">
        <v>0</v>
      </c>
      <c r="N78" s="37">
        <v>1658</v>
      </c>
      <c r="O78" s="32">
        <v>67.483427000000006</v>
      </c>
      <c r="P78" s="38">
        <v>3441.6547770000006</v>
      </c>
      <c r="Q78" s="39">
        <v>1658.3452229999994</v>
      </c>
      <c r="R78" s="38">
        <v>0</v>
      </c>
      <c r="S78" s="38"/>
      <c r="T78" s="38"/>
      <c r="U78" s="38"/>
      <c r="V78" s="38"/>
      <c r="W78" s="38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5"/>
      <c r="AJ78" s="38"/>
      <c r="AK78" s="35"/>
      <c r="AL78" s="35"/>
      <c r="AM78" s="32"/>
      <c r="AN78" s="32"/>
    </row>
    <row r="79" spans="1:40" x14ac:dyDescent="0.35">
      <c r="A79" s="32">
        <v>309</v>
      </c>
      <c r="B79" s="32" t="s">
        <v>454</v>
      </c>
      <c r="C79" s="32">
        <v>360</v>
      </c>
      <c r="D79" s="32" t="s">
        <v>382</v>
      </c>
      <c r="E79" s="32" t="s">
        <v>455</v>
      </c>
      <c r="F79" s="32"/>
      <c r="G79" s="32" t="s">
        <v>418</v>
      </c>
      <c r="H79" s="32"/>
      <c r="I79" s="32">
        <v>100</v>
      </c>
      <c r="J79" s="32">
        <v>0</v>
      </c>
      <c r="K79" s="32" t="s">
        <v>215</v>
      </c>
      <c r="L79" s="32">
        <v>10200</v>
      </c>
      <c r="M79" s="32">
        <v>0</v>
      </c>
      <c r="N79" s="37">
        <v>3316</v>
      </c>
      <c r="O79" s="32">
        <v>67.483427000000006</v>
      </c>
      <c r="P79" s="38">
        <v>6883.3095540000013</v>
      </c>
      <c r="Q79" s="39">
        <v>3316.6904459999987</v>
      </c>
      <c r="R79" s="38">
        <v>0</v>
      </c>
      <c r="S79" s="38"/>
      <c r="T79" s="38"/>
      <c r="U79" s="38"/>
      <c r="V79" s="38"/>
      <c r="W79" s="38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5"/>
      <c r="AJ79" s="38"/>
      <c r="AK79" s="35"/>
      <c r="AL79" s="35"/>
      <c r="AM79" s="32"/>
      <c r="AN79" s="32"/>
    </row>
    <row r="80" spans="1:40" x14ac:dyDescent="0.35">
      <c r="A80" s="32">
        <v>309</v>
      </c>
      <c r="B80" s="32" t="s">
        <v>454</v>
      </c>
      <c r="C80" s="32">
        <v>360</v>
      </c>
      <c r="D80" s="32" t="s">
        <v>382</v>
      </c>
      <c r="E80" s="32" t="s">
        <v>455</v>
      </c>
      <c r="F80" s="32"/>
      <c r="G80" s="32" t="s">
        <v>418</v>
      </c>
      <c r="H80" s="32"/>
      <c r="I80" s="32">
        <v>100</v>
      </c>
      <c r="J80" s="32">
        <v>0</v>
      </c>
      <c r="K80" s="32" t="s">
        <v>215</v>
      </c>
      <c r="L80" s="32">
        <v>20400</v>
      </c>
      <c r="M80" s="32">
        <v>0</v>
      </c>
      <c r="N80" s="37">
        <v>6633</v>
      </c>
      <c r="O80" s="32">
        <v>67.483427000000006</v>
      </c>
      <c r="P80" s="38">
        <v>13766.619108000003</v>
      </c>
      <c r="Q80" s="39">
        <v>6633.3808919999974</v>
      </c>
      <c r="R80" s="38">
        <v>0</v>
      </c>
      <c r="S80" s="38"/>
      <c r="T80" s="38"/>
      <c r="U80" s="38"/>
      <c r="V80" s="38"/>
      <c r="W80" s="38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5"/>
      <c r="AJ80" s="38"/>
      <c r="AK80" s="35"/>
      <c r="AL80" s="35"/>
      <c r="AM80" s="32"/>
      <c r="AN80" s="32"/>
    </row>
    <row r="81" spans="1:40" x14ac:dyDescent="0.35">
      <c r="A81" s="32">
        <v>309</v>
      </c>
      <c r="B81" s="32" t="s">
        <v>454</v>
      </c>
      <c r="C81" s="32">
        <v>360</v>
      </c>
      <c r="D81" s="32" t="s">
        <v>382</v>
      </c>
      <c r="E81" s="32" t="s">
        <v>455</v>
      </c>
      <c r="F81" s="32"/>
      <c r="G81" s="32" t="s">
        <v>418</v>
      </c>
      <c r="H81" s="32"/>
      <c r="I81" s="32">
        <v>100</v>
      </c>
      <c r="J81" s="32">
        <v>1</v>
      </c>
      <c r="K81" s="32" t="s">
        <v>215</v>
      </c>
      <c r="L81" s="32">
        <v>40800</v>
      </c>
      <c r="M81" s="32">
        <v>40800</v>
      </c>
      <c r="N81" s="37">
        <v>13266</v>
      </c>
      <c r="O81" s="32">
        <v>67.483427000000006</v>
      </c>
      <c r="P81" s="38">
        <v>27533.238216000005</v>
      </c>
      <c r="Q81" s="39">
        <v>13266.761783999995</v>
      </c>
      <c r="R81" s="38">
        <v>13266.761783999995</v>
      </c>
      <c r="S81" s="38"/>
      <c r="T81" s="38"/>
      <c r="U81" s="38"/>
      <c r="V81" s="38"/>
      <c r="W81" s="38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5"/>
      <c r="AJ81" s="38"/>
      <c r="AK81" s="35"/>
      <c r="AL81" s="35"/>
      <c r="AM81" s="32"/>
      <c r="AN81" s="32"/>
    </row>
    <row r="82" spans="1:40" x14ac:dyDescent="0.35">
      <c r="A82" s="32">
        <v>309</v>
      </c>
      <c r="B82" s="32" t="s">
        <v>454</v>
      </c>
      <c r="C82" s="32">
        <v>360</v>
      </c>
      <c r="D82" s="32" t="s">
        <v>382</v>
      </c>
      <c r="E82" s="32" t="s">
        <v>455</v>
      </c>
      <c r="F82" s="32"/>
      <c r="G82" s="32" t="s">
        <v>31</v>
      </c>
      <c r="H82" s="32"/>
      <c r="I82" s="32">
        <v>100</v>
      </c>
      <c r="J82" s="32">
        <v>1</v>
      </c>
      <c r="K82" s="32" t="s">
        <v>215</v>
      </c>
      <c r="L82" s="32">
        <v>290</v>
      </c>
      <c r="M82" s="32">
        <v>290</v>
      </c>
      <c r="N82" s="37">
        <v>214</v>
      </c>
      <c r="O82" s="32">
        <v>25.862069000000002</v>
      </c>
      <c r="P82" s="38">
        <v>75.000000100000008</v>
      </c>
      <c r="Q82" s="39">
        <v>214.99999989999998</v>
      </c>
      <c r="R82" s="38">
        <v>214.99999989999998</v>
      </c>
      <c r="S82" s="38"/>
      <c r="T82" s="38"/>
      <c r="U82" s="38"/>
      <c r="V82" s="38"/>
      <c r="W82" s="38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5"/>
      <c r="AJ82" s="38"/>
      <c r="AK82" s="35"/>
      <c r="AL82" s="35"/>
      <c r="AM82" s="32"/>
      <c r="AN82" s="32"/>
    </row>
    <row r="83" spans="1:40" x14ac:dyDescent="0.35">
      <c r="A83" s="32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8"/>
      <c r="Q83" s="32" t="s">
        <v>135</v>
      </c>
      <c r="R83" s="39">
        <v>15441.470186239994</v>
      </c>
      <c r="S83" s="32" t="s">
        <v>456</v>
      </c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</row>
    <row r="84" spans="1:40" x14ac:dyDescent="0.35">
      <c r="A84" s="32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9">
        <v>214.99999989999998</v>
      </c>
      <c r="S84" s="32" t="s">
        <v>456</v>
      </c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</row>
  </sheetData>
  <hyperlinks>
    <hyperlink ref="E1" r:id="rId1" xr:uid="{E60E91EE-1AE8-421D-9324-FD08B5015DCB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82A53-6989-4233-B5DB-56DDB36194AC}">
  <dimension ref="A1:B21"/>
  <sheetViews>
    <sheetView workbookViewId="0">
      <selection sqref="A1:B21"/>
    </sheetView>
  </sheetViews>
  <sheetFormatPr defaultRowHeight="14.5" x14ac:dyDescent="0.35"/>
  <sheetData>
    <row r="1" spans="1:2" x14ac:dyDescent="0.35">
      <c r="A1" s="44" t="s">
        <v>457</v>
      </c>
      <c r="B1" s="44" t="s">
        <v>458</v>
      </c>
    </row>
    <row r="2" spans="1:2" x14ac:dyDescent="0.35">
      <c r="A2" s="42">
        <v>610</v>
      </c>
      <c r="B2" s="42" t="s">
        <v>459</v>
      </c>
    </row>
    <row r="3" spans="1:2" x14ac:dyDescent="0.35">
      <c r="A3" s="42">
        <v>676</v>
      </c>
      <c r="B3" s="42" t="s">
        <v>460</v>
      </c>
    </row>
    <row r="4" spans="1:2" x14ac:dyDescent="0.35">
      <c r="A4" s="42">
        <v>690</v>
      </c>
      <c r="B4" s="42" t="s">
        <v>461</v>
      </c>
    </row>
    <row r="5" spans="1:2" x14ac:dyDescent="0.35">
      <c r="A5" s="42">
        <v>791</v>
      </c>
      <c r="B5" s="42" t="s">
        <v>462</v>
      </c>
    </row>
    <row r="6" spans="1:2" x14ac:dyDescent="0.35">
      <c r="A6" s="42">
        <v>794</v>
      </c>
      <c r="B6" s="42" t="s">
        <v>463</v>
      </c>
    </row>
    <row r="7" spans="1:2" x14ac:dyDescent="0.35">
      <c r="A7" s="42">
        <v>796</v>
      </c>
      <c r="B7" s="42" t="s">
        <v>464</v>
      </c>
    </row>
    <row r="8" spans="1:2" x14ac:dyDescent="0.35">
      <c r="A8" s="42">
        <v>811</v>
      </c>
      <c r="B8" s="42" t="s">
        <v>465</v>
      </c>
    </row>
    <row r="9" spans="1:2" x14ac:dyDescent="0.35">
      <c r="A9" s="42">
        <v>825</v>
      </c>
      <c r="B9" s="42" t="s">
        <v>466</v>
      </c>
    </row>
    <row r="10" spans="1:2" x14ac:dyDescent="0.35">
      <c r="A10" s="42">
        <v>900</v>
      </c>
      <c r="B10" s="42" t="s">
        <v>467</v>
      </c>
    </row>
    <row r="11" spans="1:2" x14ac:dyDescent="0.35">
      <c r="A11" s="42">
        <v>925</v>
      </c>
      <c r="B11" s="42" t="s">
        <v>468</v>
      </c>
    </row>
    <row r="12" spans="1:2" x14ac:dyDescent="0.35">
      <c r="A12" s="42">
        <v>927</v>
      </c>
      <c r="B12" s="42" t="s">
        <v>469</v>
      </c>
    </row>
    <row r="13" spans="1:2" x14ac:dyDescent="0.35">
      <c r="A13" s="42">
        <v>935</v>
      </c>
      <c r="B13" s="43" t="s">
        <v>470</v>
      </c>
    </row>
    <row r="14" spans="1:2" x14ac:dyDescent="0.35">
      <c r="A14" s="42">
        <v>936</v>
      </c>
      <c r="B14" s="43" t="s">
        <v>471</v>
      </c>
    </row>
    <row r="15" spans="1:2" x14ac:dyDescent="0.35">
      <c r="A15" s="42">
        <v>943</v>
      </c>
      <c r="B15" s="42" t="s">
        <v>472</v>
      </c>
    </row>
    <row r="16" spans="1:2" x14ac:dyDescent="0.35">
      <c r="A16" s="42">
        <v>986</v>
      </c>
      <c r="B16" s="42" t="s">
        <v>473</v>
      </c>
    </row>
    <row r="17" spans="1:2" x14ac:dyDescent="0.35">
      <c r="A17" s="42">
        <v>1019</v>
      </c>
      <c r="B17" s="42" t="s">
        <v>474</v>
      </c>
    </row>
    <row r="18" spans="1:2" x14ac:dyDescent="0.35">
      <c r="A18" s="42">
        <v>1040</v>
      </c>
      <c r="B18" s="42" t="s">
        <v>475</v>
      </c>
    </row>
    <row r="19" spans="1:2" x14ac:dyDescent="0.35">
      <c r="A19" s="42">
        <v>1077</v>
      </c>
      <c r="B19" s="42" t="s">
        <v>476</v>
      </c>
    </row>
    <row r="20" spans="1:2" x14ac:dyDescent="0.35">
      <c r="A20" s="42">
        <v>1135</v>
      </c>
      <c r="B20" s="42" t="s">
        <v>477</v>
      </c>
    </row>
    <row r="21" spans="1:2" x14ac:dyDescent="0.35">
      <c r="A21" s="42">
        <v>2988</v>
      </c>
      <c r="B21" s="42" t="s">
        <v>478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888BD-74FD-40DF-A1C1-8A3361C6895D}">
  <dimension ref="A1:K195"/>
  <sheetViews>
    <sheetView workbookViewId="0">
      <selection sqref="A1:K195"/>
    </sheetView>
  </sheetViews>
  <sheetFormatPr defaultRowHeight="14.5" x14ac:dyDescent="0.35"/>
  <cols>
    <col min="1" max="1" width="24.36328125" customWidth="1"/>
    <col min="4" max="4" width="11.81640625" bestFit="1" customWidth="1"/>
  </cols>
  <sheetData>
    <row r="1" spans="1:11" x14ac:dyDescent="0.35">
      <c r="A1" s="47" t="s">
        <v>440</v>
      </c>
      <c r="B1" s="48" t="s">
        <v>441</v>
      </c>
      <c r="C1" s="48" t="s">
        <v>479</v>
      </c>
      <c r="D1" s="48" t="s">
        <v>480</v>
      </c>
      <c r="E1" s="48" t="s">
        <v>192</v>
      </c>
      <c r="F1" s="48" t="s">
        <v>442</v>
      </c>
      <c r="G1" s="48" t="s">
        <v>481</v>
      </c>
      <c r="H1" s="48" t="s">
        <v>370</v>
      </c>
      <c r="I1" s="48" t="s">
        <v>193</v>
      </c>
      <c r="J1" s="48" t="s">
        <v>191</v>
      </c>
      <c r="K1" s="48" t="s">
        <v>482</v>
      </c>
    </row>
    <row r="2" spans="1:11" x14ac:dyDescent="0.35">
      <c r="A2" s="45">
        <v>147</v>
      </c>
      <c r="B2" s="45" t="s">
        <v>483</v>
      </c>
      <c r="C2" s="45" t="s">
        <v>484</v>
      </c>
      <c r="D2" s="45">
        <v>7710026574</v>
      </c>
      <c r="E2" s="45">
        <v>2781</v>
      </c>
      <c r="F2" s="45" t="s">
        <v>485</v>
      </c>
      <c r="G2" s="45" t="s">
        <v>486</v>
      </c>
      <c r="H2" s="45">
        <v>10</v>
      </c>
      <c r="I2" s="45">
        <v>4</v>
      </c>
      <c r="J2" s="45" t="s">
        <v>487</v>
      </c>
      <c r="K2" s="45" t="s">
        <v>488</v>
      </c>
    </row>
    <row r="3" spans="1:11" x14ac:dyDescent="0.35">
      <c r="A3" s="45">
        <v>219</v>
      </c>
      <c r="B3" s="45" t="s">
        <v>489</v>
      </c>
      <c r="C3" s="45" t="s">
        <v>490</v>
      </c>
      <c r="D3" s="45">
        <v>7709787790</v>
      </c>
      <c r="E3" s="45">
        <v>2960</v>
      </c>
      <c r="F3" s="45" t="s">
        <v>491</v>
      </c>
      <c r="G3" s="45" t="s">
        <v>492</v>
      </c>
      <c r="H3" s="45">
        <v>10</v>
      </c>
      <c r="I3" s="45">
        <v>4</v>
      </c>
      <c r="J3" s="45" t="s">
        <v>493</v>
      </c>
      <c r="K3" s="45" t="s">
        <v>494</v>
      </c>
    </row>
    <row r="4" spans="1:11" x14ac:dyDescent="0.35">
      <c r="A4" s="45">
        <v>292</v>
      </c>
      <c r="B4" s="45" t="s">
        <v>495</v>
      </c>
      <c r="C4" s="45" t="s">
        <v>496</v>
      </c>
      <c r="D4" s="45">
        <v>278088368</v>
      </c>
      <c r="E4" s="45">
        <v>2983</v>
      </c>
      <c r="F4" s="45" t="s">
        <v>497</v>
      </c>
      <c r="G4" s="45" t="s">
        <v>498</v>
      </c>
      <c r="H4" s="45">
        <v>10</v>
      </c>
      <c r="I4" s="45">
        <v>4</v>
      </c>
      <c r="J4" s="45" t="s">
        <v>499</v>
      </c>
      <c r="K4" s="45" t="s">
        <v>500</v>
      </c>
    </row>
    <row r="5" spans="1:11" x14ac:dyDescent="0.35">
      <c r="A5" s="45">
        <v>342</v>
      </c>
      <c r="B5" s="45" t="s">
        <v>501</v>
      </c>
      <c r="C5" s="45" t="s">
        <v>502</v>
      </c>
      <c r="D5" s="45">
        <v>7731414377</v>
      </c>
      <c r="E5" s="45">
        <v>2975</v>
      </c>
      <c r="F5" s="45" t="s">
        <v>503</v>
      </c>
      <c r="G5" s="45" t="s">
        <v>504</v>
      </c>
      <c r="H5" s="45">
        <v>10</v>
      </c>
      <c r="I5" s="45">
        <v>4</v>
      </c>
      <c r="J5" s="46" t="s">
        <v>505</v>
      </c>
      <c r="K5" s="45" t="s">
        <v>506</v>
      </c>
    </row>
    <row r="6" spans="1:11" x14ac:dyDescent="0.35">
      <c r="A6" s="45">
        <v>392</v>
      </c>
      <c r="B6" s="45" t="s">
        <v>507</v>
      </c>
      <c r="C6" s="45" t="s">
        <v>508</v>
      </c>
      <c r="D6" s="45">
        <v>6674223607</v>
      </c>
      <c r="E6" s="45">
        <v>2804</v>
      </c>
      <c r="F6" s="45" t="s">
        <v>509</v>
      </c>
      <c r="G6" s="45" t="s">
        <v>510</v>
      </c>
      <c r="H6" s="45">
        <v>10</v>
      </c>
      <c r="I6" s="45">
        <v>4</v>
      </c>
      <c r="J6" s="45" t="s">
        <v>511</v>
      </c>
      <c r="K6" s="46" t="s">
        <v>512</v>
      </c>
    </row>
    <row r="7" spans="1:11" x14ac:dyDescent="0.35">
      <c r="A7" s="45">
        <v>431</v>
      </c>
      <c r="B7" s="45" t="s">
        <v>513</v>
      </c>
      <c r="C7" s="45" t="s">
        <v>514</v>
      </c>
      <c r="D7" s="45">
        <v>4629046141</v>
      </c>
      <c r="E7" s="45">
        <v>2355</v>
      </c>
      <c r="F7" s="45" t="s">
        <v>515</v>
      </c>
      <c r="G7" s="45" t="s">
        <v>516</v>
      </c>
      <c r="H7" s="45">
        <v>10</v>
      </c>
      <c r="I7" s="45">
        <v>4</v>
      </c>
      <c r="J7" s="45" t="s">
        <v>517</v>
      </c>
      <c r="K7" s="45" t="s">
        <v>518</v>
      </c>
    </row>
    <row r="8" spans="1:11" x14ac:dyDescent="0.35">
      <c r="A8" s="45">
        <v>471</v>
      </c>
      <c r="B8" s="45" t="s">
        <v>519</v>
      </c>
      <c r="C8" s="45" t="s">
        <v>520</v>
      </c>
      <c r="D8" s="45">
        <v>7726747130</v>
      </c>
      <c r="E8" s="45">
        <v>2154</v>
      </c>
      <c r="F8" s="45" t="s">
        <v>521</v>
      </c>
      <c r="G8" s="45" t="s">
        <v>522</v>
      </c>
      <c r="H8" s="45">
        <v>30</v>
      </c>
      <c r="I8" s="45">
        <v>10</v>
      </c>
      <c r="J8" s="45" t="s">
        <v>523</v>
      </c>
      <c r="K8" s="45" t="s">
        <v>524</v>
      </c>
    </row>
    <row r="9" spans="1:11" x14ac:dyDescent="0.35">
      <c r="A9" s="45">
        <v>499</v>
      </c>
      <c r="B9" s="45" t="s">
        <v>525</v>
      </c>
      <c r="C9" s="45" t="s">
        <v>526</v>
      </c>
      <c r="D9" s="45">
        <v>7719475895</v>
      </c>
      <c r="E9" s="45">
        <v>2001</v>
      </c>
      <c r="F9" s="45" t="s">
        <v>527</v>
      </c>
      <c r="G9" s="45" t="s">
        <v>528</v>
      </c>
      <c r="H9" s="45">
        <v>30</v>
      </c>
      <c r="I9" s="45">
        <v>10</v>
      </c>
      <c r="J9" s="45" t="s">
        <v>529</v>
      </c>
      <c r="K9" s="45" t="s">
        <v>530</v>
      </c>
    </row>
    <row r="10" spans="1:11" x14ac:dyDescent="0.35">
      <c r="A10" s="45">
        <v>529</v>
      </c>
      <c r="B10" s="45" t="s">
        <v>531</v>
      </c>
      <c r="C10" s="45" t="s">
        <v>532</v>
      </c>
      <c r="D10" s="45">
        <v>7705935687</v>
      </c>
      <c r="E10" s="45">
        <v>1585</v>
      </c>
      <c r="F10" s="45" t="s">
        <v>533</v>
      </c>
      <c r="G10" s="45" t="s">
        <v>534</v>
      </c>
      <c r="H10" s="45">
        <v>30</v>
      </c>
      <c r="I10" s="45">
        <v>10</v>
      </c>
      <c r="J10" s="45" t="s">
        <v>535</v>
      </c>
      <c r="K10" s="45" t="s">
        <v>536</v>
      </c>
    </row>
    <row r="11" spans="1:11" x14ac:dyDescent="0.35">
      <c r="A11" s="45">
        <v>543</v>
      </c>
      <c r="B11" s="45" t="s">
        <v>537</v>
      </c>
      <c r="C11" s="45" t="s">
        <v>538</v>
      </c>
      <c r="D11" s="45">
        <v>7814414109</v>
      </c>
      <c r="E11" s="45">
        <v>1398</v>
      </c>
      <c r="F11" s="45" t="s">
        <v>539</v>
      </c>
      <c r="G11" s="45" t="s">
        <v>540</v>
      </c>
      <c r="H11" s="45">
        <v>30</v>
      </c>
      <c r="I11" s="45">
        <v>10</v>
      </c>
      <c r="J11" s="45" t="s">
        <v>541</v>
      </c>
      <c r="K11" s="45" t="s">
        <v>542</v>
      </c>
    </row>
    <row r="12" spans="1:11" x14ac:dyDescent="0.35">
      <c r="A12" s="45">
        <v>571</v>
      </c>
      <c r="B12" s="45" t="s">
        <v>543</v>
      </c>
      <c r="C12" s="45" t="s">
        <v>544</v>
      </c>
      <c r="D12" s="45">
        <v>5040054932</v>
      </c>
      <c r="E12" s="45">
        <v>2366</v>
      </c>
      <c r="F12" s="45" t="s">
        <v>545</v>
      </c>
      <c r="G12" s="45" t="s">
        <v>546</v>
      </c>
      <c r="H12" s="45">
        <v>10</v>
      </c>
      <c r="I12" s="45">
        <v>4</v>
      </c>
      <c r="J12" s="45" t="s">
        <v>547</v>
      </c>
      <c r="K12" s="45" t="s">
        <v>548</v>
      </c>
    </row>
    <row r="13" spans="1:11" x14ac:dyDescent="0.35">
      <c r="A13" s="45">
        <v>595</v>
      </c>
      <c r="B13" s="45" t="s">
        <v>549</v>
      </c>
      <c r="C13" s="45" t="s">
        <v>550</v>
      </c>
      <c r="D13" s="45">
        <v>7714995509</v>
      </c>
      <c r="E13" s="45">
        <v>97</v>
      </c>
      <c r="F13" s="45" t="s">
        <v>551</v>
      </c>
      <c r="G13" s="45" t="s">
        <v>552</v>
      </c>
      <c r="H13" s="45">
        <v>100</v>
      </c>
      <c r="I13" s="45">
        <v>6</v>
      </c>
      <c r="J13" s="45" t="s">
        <v>553</v>
      </c>
      <c r="K13" s="46" t="s">
        <v>554</v>
      </c>
    </row>
    <row r="14" spans="1:11" x14ac:dyDescent="0.35">
      <c r="A14" s="45">
        <v>601</v>
      </c>
      <c r="B14" s="45" t="s">
        <v>555</v>
      </c>
      <c r="C14" s="45" t="s">
        <v>556</v>
      </c>
      <c r="D14" s="45">
        <v>3731000788</v>
      </c>
      <c r="E14" s="45">
        <v>2900</v>
      </c>
      <c r="F14" s="45" t="s">
        <v>557</v>
      </c>
      <c r="G14" s="45" t="s">
        <v>558</v>
      </c>
      <c r="H14" s="45">
        <v>10</v>
      </c>
      <c r="I14" s="45">
        <v>4</v>
      </c>
      <c r="J14" s="45" t="s">
        <v>559</v>
      </c>
      <c r="K14" s="45" t="s">
        <v>560</v>
      </c>
    </row>
    <row r="15" spans="1:11" x14ac:dyDescent="0.35">
      <c r="A15" s="45">
        <v>607</v>
      </c>
      <c r="B15" s="45" t="s">
        <v>561</v>
      </c>
      <c r="C15" s="45" t="s">
        <v>562</v>
      </c>
      <c r="D15" s="45">
        <v>7707548740</v>
      </c>
      <c r="E15" s="45">
        <v>2594</v>
      </c>
      <c r="F15" s="45" t="s">
        <v>563</v>
      </c>
      <c r="G15" s="45" t="s">
        <v>564</v>
      </c>
      <c r="H15" s="45">
        <v>10</v>
      </c>
      <c r="I15" s="45">
        <v>4</v>
      </c>
      <c r="J15" s="45" t="s">
        <v>565</v>
      </c>
      <c r="K15" s="45" t="s">
        <v>566</v>
      </c>
    </row>
    <row r="16" spans="1:11" x14ac:dyDescent="0.35">
      <c r="A16" s="45">
        <v>618</v>
      </c>
      <c r="B16" s="45" t="s">
        <v>567</v>
      </c>
      <c r="C16" s="45" t="s">
        <v>568</v>
      </c>
      <c r="D16" s="45">
        <v>7727009915</v>
      </c>
      <c r="E16" s="45">
        <v>2181</v>
      </c>
      <c r="F16" s="45" t="s">
        <v>569</v>
      </c>
      <c r="G16" s="45" t="s">
        <v>570</v>
      </c>
      <c r="H16" s="45">
        <v>30</v>
      </c>
      <c r="I16" s="45">
        <v>10</v>
      </c>
      <c r="J16" s="45" t="s">
        <v>571</v>
      </c>
      <c r="K16" s="45" t="s">
        <v>572</v>
      </c>
    </row>
    <row r="17" spans="1:11" x14ac:dyDescent="0.35">
      <c r="A17" s="45">
        <v>635</v>
      </c>
      <c r="B17" s="45" t="s">
        <v>573</v>
      </c>
      <c r="C17" s="45" t="s">
        <v>574</v>
      </c>
      <c r="D17" s="45">
        <v>7728524637</v>
      </c>
      <c r="E17" s="45">
        <v>1821</v>
      </c>
      <c r="F17" s="45" t="s">
        <v>575</v>
      </c>
      <c r="G17" s="45" t="s">
        <v>576</v>
      </c>
      <c r="H17" s="45">
        <v>0</v>
      </c>
      <c r="I17" s="45">
        <v>1</v>
      </c>
      <c r="J17" s="45" t="s">
        <v>577</v>
      </c>
      <c r="K17" s="45" t="s">
        <v>578</v>
      </c>
    </row>
    <row r="18" spans="1:11" x14ac:dyDescent="0.35">
      <c r="A18" s="45">
        <v>666</v>
      </c>
      <c r="B18" s="45" t="s">
        <v>579</v>
      </c>
      <c r="C18" s="45" t="s">
        <v>580</v>
      </c>
      <c r="D18" s="45">
        <v>7802608879</v>
      </c>
      <c r="E18" s="45">
        <v>2986</v>
      </c>
      <c r="F18" s="45" t="s">
        <v>581</v>
      </c>
      <c r="G18" s="45" t="s">
        <v>582</v>
      </c>
      <c r="H18" s="45">
        <v>10</v>
      </c>
      <c r="I18" s="45">
        <v>4</v>
      </c>
      <c r="J18" s="45" t="s">
        <v>583</v>
      </c>
      <c r="K18" s="45" t="s">
        <v>584</v>
      </c>
    </row>
    <row r="19" spans="1:11" x14ac:dyDescent="0.35">
      <c r="A19" s="45">
        <v>694</v>
      </c>
      <c r="B19" s="45" t="s">
        <v>585</v>
      </c>
      <c r="C19" s="45" t="s">
        <v>586</v>
      </c>
      <c r="D19" s="45">
        <v>9710011437</v>
      </c>
      <c r="E19" s="45">
        <v>2600</v>
      </c>
      <c r="F19" s="45" t="s">
        <v>587</v>
      </c>
      <c r="G19" s="45" t="s">
        <v>588</v>
      </c>
      <c r="H19" s="45">
        <v>30</v>
      </c>
      <c r="I19" s="45">
        <v>10</v>
      </c>
      <c r="J19" s="45" t="s">
        <v>589</v>
      </c>
      <c r="K19" s="45" t="s">
        <v>590</v>
      </c>
    </row>
    <row r="20" spans="1:11" x14ac:dyDescent="0.35">
      <c r="A20" s="45">
        <v>707</v>
      </c>
      <c r="B20" s="45" t="s">
        <v>591</v>
      </c>
      <c r="C20" s="45" t="s">
        <v>592</v>
      </c>
      <c r="D20" s="45">
        <v>7710357167</v>
      </c>
      <c r="E20" s="45">
        <v>835</v>
      </c>
      <c r="F20" s="45" t="s">
        <v>593</v>
      </c>
      <c r="G20" s="45" t="s">
        <v>594</v>
      </c>
      <c r="H20" s="45">
        <v>10</v>
      </c>
      <c r="I20" s="45">
        <v>4</v>
      </c>
      <c r="J20" s="45" t="s">
        <v>595</v>
      </c>
      <c r="K20" s="45" t="s">
        <v>596</v>
      </c>
    </row>
    <row r="21" spans="1:11" x14ac:dyDescent="0.35">
      <c r="A21" s="45">
        <v>734</v>
      </c>
      <c r="B21" s="45" t="s">
        <v>597</v>
      </c>
      <c r="C21" s="45" t="s">
        <v>598</v>
      </c>
      <c r="D21" s="45">
        <v>5038057975</v>
      </c>
      <c r="E21" s="45">
        <v>2712</v>
      </c>
      <c r="F21" s="45" t="s">
        <v>599</v>
      </c>
      <c r="G21" s="45" t="s">
        <v>600</v>
      </c>
      <c r="H21" s="45">
        <v>10</v>
      </c>
      <c r="I21" s="45">
        <v>4</v>
      </c>
      <c r="J21" s="45" t="s">
        <v>601</v>
      </c>
      <c r="K21" s="45" t="s">
        <v>602</v>
      </c>
    </row>
    <row r="22" spans="1:11" x14ac:dyDescent="0.35">
      <c r="A22" s="45">
        <v>736</v>
      </c>
      <c r="B22" s="45" t="s">
        <v>603</v>
      </c>
      <c r="C22" s="45" t="s">
        <v>604</v>
      </c>
      <c r="D22" s="45">
        <v>7714056040</v>
      </c>
      <c r="E22" s="45">
        <v>3002</v>
      </c>
      <c r="F22" s="45" t="s">
        <v>605</v>
      </c>
      <c r="G22" s="45" t="s">
        <v>606</v>
      </c>
      <c r="H22" s="45">
        <v>10</v>
      </c>
      <c r="I22" s="45">
        <v>4</v>
      </c>
      <c r="J22" s="45" t="s">
        <v>607</v>
      </c>
      <c r="K22" s="45" t="s">
        <v>608</v>
      </c>
    </row>
    <row r="23" spans="1:11" x14ac:dyDescent="0.35">
      <c r="A23" s="45">
        <v>750</v>
      </c>
      <c r="B23" s="45" t="s">
        <v>609</v>
      </c>
      <c r="C23" s="45" t="s">
        <v>610</v>
      </c>
      <c r="D23" s="45">
        <v>7839039731</v>
      </c>
      <c r="E23" s="45">
        <v>893</v>
      </c>
      <c r="F23" s="45" t="s">
        <v>611</v>
      </c>
      <c r="G23" s="45" t="s">
        <v>612</v>
      </c>
      <c r="H23" s="45">
        <v>0</v>
      </c>
      <c r="I23" s="45">
        <v>1</v>
      </c>
      <c r="J23" s="45" t="s">
        <v>613</v>
      </c>
      <c r="K23" s="45" t="s">
        <v>614</v>
      </c>
    </row>
    <row r="24" spans="1:11" x14ac:dyDescent="0.35">
      <c r="A24" s="45">
        <v>769</v>
      </c>
      <c r="B24" s="45" t="s">
        <v>615</v>
      </c>
      <c r="C24" s="45" t="s">
        <v>616</v>
      </c>
      <c r="D24" s="45">
        <v>7731559044</v>
      </c>
      <c r="E24" s="45">
        <v>2542</v>
      </c>
      <c r="F24" s="45" t="s">
        <v>617</v>
      </c>
      <c r="G24" s="45" t="s">
        <v>618</v>
      </c>
      <c r="H24" s="45">
        <v>10</v>
      </c>
      <c r="I24" s="45">
        <v>4</v>
      </c>
      <c r="J24" s="46" t="s">
        <v>619</v>
      </c>
      <c r="K24" s="45" t="s">
        <v>620</v>
      </c>
    </row>
    <row r="25" spans="1:11" x14ac:dyDescent="0.35">
      <c r="A25" s="45">
        <v>783</v>
      </c>
      <c r="B25" s="45" t="s">
        <v>621</v>
      </c>
      <c r="C25" s="45" t="s">
        <v>622</v>
      </c>
      <c r="D25" s="45">
        <v>7713498790</v>
      </c>
      <c r="E25" s="45">
        <v>2859</v>
      </c>
      <c r="F25" s="45" t="s">
        <v>623</v>
      </c>
      <c r="G25" s="45" t="s">
        <v>624</v>
      </c>
      <c r="H25" s="45">
        <v>10</v>
      </c>
      <c r="I25" s="45">
        <v>4</v>
      </c>
      <c r="J25" s="45" t="s">
        <v>625</v>
      </c>
      <c r="K25" s="45" t="s">
        <v>626</v>
      </c>
    </row>
    <row r="26" spans="1:11" x14ac:dyDescent="0.35">
      <c r="A26" s="45">
        <v>827</v>
      </c>
      <c r="B26" s="45" t="s">
        <v>627</v>
      </c>
      <c r="C26" s="45" t="s">
        <v>628</v>
      </c>
      <c r="D26" s="45">
        <v>7707649265</v>
      </c>
      <c r="E26" s="45">
        <v>2903</v>
      </c>
      <c r="F26" s="45" t="s">
        <v>629</v>
      </c>
      <c r="G26" s="45" t="s">
        <v>630</v>
      </c>
      <c r="H26" s="45">
        <v>10</v>
      </c>
      <c r="I26" s="45">
        <v>4</v>
      </c>
      <c r="J26" s="45" t="s">
        <v>631</v>
      </c>
      <c r="K26" s="46" t="s">
        <v>632</v>
      </c>
    </row>
    <row r="27" spans="1:11" x14ac:dyDescent="0.35">
      <c r="A27" s="45">
        <v>840</v>
      </c>
      <c r="B27" s="45" t="s">
        <v>633</v>
      </c>
      <c r="C27" s="45" t="s">
        <v>634</v>
      </c>
      <c r="D27" s="45">
        <v>7710140679</v>
      </c>
      <c r="E27" s="45">
        <v>2320</v>
      </c>
      <c r="F27" s="45" t="s">
        <v>635</v>
      </c>
      <c r="G27" s="45" t="s">
        <v>636</v>
      </c>
      <c r="H27" s="45">
        <v>10</v>
      </c>
      <c r="I27" s="45">
        <v>4</v>
      </c>
      <c r="J27" s="45" t="s">
        <v>637</v>
      </c>
      <c r="K27" s="45" t="s">
        <v>638</v>
      </c>
    </row>
    <row r="28" spans="1:11" x14ac:dyDescent="0.35">
      <c r="A28" s="45">
        <v>860</v>
      </c>
      <c r="B28" s="45" t="s">
        <v>639</v>
      </c>
      <c r="C28" s="45" t="s">
        <v>640</v>
      </c>
      <c r="D28" s="45">
        <v>9714036432</v>
      </c>
      <c r="E28" s="45">
        <v>2072</v>
      </c>
      <c r="F28" s="45" t="s">
        <v>641</v>
      </c>
      <c r="G28" s="45" t="s">
        <v>642</v>
      </c>
      <c r="H28" s="45">
        <v>30</v>
      </c>
      <c r="I28" s="45">
        <v>10</v>
      </c>
      <c r="J28" s="45" t="s">
        <v>643</v>
      </c>
      <c r="K28" s="45" t="s">
        <v>644</v>
      </c>
    </row>
    <row r="29" spans="1:11" x14ac:dyDescent="0.35">
      <c r="A29" s="45">
        <v>891</v>
      </c>
      <c r="B29" s="45" t="s">
        <v>645</v>
      </c>
      <c r="C29" s="45" t="s">
        <v>646</v>
      </c>
      <c r="D29" s="45">
        <v>9731074565</v>
      </c>
      <c r="E29" s="45">
        <v>1612</v>
      </c>
      <c r="F29" s="45" t="s">
        <v>647</v>
      </c>
      <c r="G29" s="45" t="s">
        <v>648</v>
      </c>
      <c r="H29" s="45">
        <v>10</v>
      </c>
      <c r="I29" s="45">
        <v>4</v>
      </c>
      <c r="J29" s="45" t="s">
        <v>649</v>
      </c>
      <c r="K29" s="45" t="s">
        <v>650</v>
      </c>
    </row>
    <row r="30" spans="1:11" x14ac:dyDescent="0.35">
      <c r="A30" s="45">
        <v>894</v>
      </c>
      <c r="B30" s="45" t="s">
        <v>651</v>
      </c>
      <c r="C30" s="45" t="s">
        <v>652</v>
      </c>
      <c r="D30" s="45">
        <v>9702008110</v>
      </c>
      <c r="E30" s="45">
        <v>1081</v>
      </c>
      <c r="F30" s="45" t="s">
        <v>653</v>
      </c>
      <c r="G30" s="45" t="s">
        <v>654</v>
      </c>
      <c r="H30" s="45">
        <v>10</v>
      </c>
      <c r="I30" s="45">
        <v>4</v>
      </c>
      <c r="J30" s="45" t="s">
        <v>655</v>
      </c>
      <c r="K30" s="45" t="s">
        <v>656</v>
      </c>
    </row>
    <row r="31" spans="1:11" x14ac:dyDescent="0.35">
      <c r="A31" s="45">
        <v>922</v>
      </c>
      <c r="B31" s="45" t="s">
        <v>657</v>
      </c>
      <c r="C31" s="45" t="s">
        <v>658</v>
      </c>
      <c r="D31" s="45">
        <v>7733355857</v>
      </c>
      <c r="E31" s="45">
        <v>2853</v>
      </c>
      <c r="F31" s="45" t="s">
        <v>659</v>
      </c>
      <c r="G31" s="45" t="s">
        <v>660</v>
      </c>
      <c r="H31" s="45">
        <v>10</v>
      </c>
      <c r="I31" s="45">
        <v>4</v>
      </c>
      <c r="J31" s="45" t="s">
        <v>661</v>
      </c>
      <c r="K31" s="45" t="s">
        <v>662</v>
      </c>
    </row>
    <row r="32" spans="1:11" x14ac:dyDescent="0.35">
      <c r="A32" s="45">
        <v>931</v>
      </c>
      <c r="B32" s="45" t="s">
        <v>663</v>
      </c>
      <c r="C32" s="45" t="s">
        <v>664</v>
      </c>
      <c r="D32" s="45">
        <v>7710878000</v>
      </c>
      <c r="E32" s="45">
        <v>2525</v>
      </c>
      <c r="F32" s="45" t="s">
        <v>665</v>
      </c>
      <c r="G32" s="45" t="s">
        <v>666</v>
      </c>
      <c r="H32" s="45">
        <v>30</v>
      </c>
      <c r="I32" s="45">
        <v>10</v>
      </c>
      <c r="J32" s="45" t="s">
        <v>667</v>
      </c>
      <c r="K32" s="45" t="s">
        <v>668</v>
      </c>
    </row>
    <row r="33" spans="1:11" x14ac:dyDescent="0.35">
      <c r="A33" s="45">
        <v>952</v>
      </c>
      <c r="B33" s="45" t="s">
        <v>669</v>
      </c>
      <c r="C33" s="45" t="s">
        <v>670</v>
      </c>
      <c r="D33" s="45">
        <v>7725692351</v>
      </c>
      <c r="E33" s="45">
        <v>2998</v>
      </c>
      <c r="F33" s="45" t="s">
        <v>671</v>
      </c>
      <c r="G33" s="45" t="s">
        <v>672</v>
      </c>
      <c r="H33" s="45">
        <v>10</v>
      </c>
      <c r="I33" s="45">
        <v>4</v>
      </c>
      <c r="J33" s="45" t="s">
        <v>673</v>
      </c>
      <c r="K33" s="45" t="s">
        <v>674</v>
      </c>
    </row>
    <row r="34" spans="1:11" x14ac:dyDescent="0.35">
      <c r="A34" s="45">
        <v>959</v>
      </c>
      <c r="B34" s="45" t="s">
        <v>675</v>
      </c>
      <c r="C34" s="45" t="s">
        <v>676</v>
      </c>
      <c r="D34" s="45">
        <v>1681000049</v>
      </c>
      <c r="E34" s="45">
        <v>1843</v>
      </c>
      <c r="F34" s="45" t="s">
        <v>677</v>
      </c>
      <c r="G34" s="45" t="s">
        <v>678</v>
      </c>
      <c r="H34" s="45">
        <v>10</v>
      </c>
      <c r="I34" s="45">
        <v>4</v>
      </c>
      <c r="J34" s="45" t="s">
        <v>679</v>
      </c>
      <c r="K34" s="45" t="s">
        <v>680</v>
      </c>
    </row>
    <row r="35" spans="1:11" x14ac:dyDescent="0.35">
      <c r="A35" s="45">
        <v>983</v>
      </c>
      <c r="B35" s="45" t="s">
        <v>681</v>
      </c>
      <c r="C35" s="45" t="s">
        <v>682</v>
      </c>
      <c r="D35" s="45">
        <v>7715027733</v>
      </c>
      <c r="E35" s="45">
        <v>2885</v>
      </c>
      <c r="F35" s="45" t="s">
        <v>683</v>
      </c>
      <c r="G35" s="45" t="s">
        <v>684</v>
      </c>
      <c r="H35" s="45">
        <v>10</v>
      </c>
      <c r="I35" s="45">
        <v>10</v>
      </c>
      <c r="J35" s="45" t="s">
        <v>685</v>
      </c>
      <c r="K35" s="45" t="s">
        <v>686</v>
      </c>
    </row>
    <row r="36" spans="1:11" x14ac:dyDescent="0.35">
      <c r="A36" s="45">
        <v>1021</v>
      </c>
      <c r="B36" s="45" t="s">
        <v>687</v>
      </c>
      <c r="C36" s="45" t="s">
        <v>688</v>
      </c>
      <c r="D36" s="45">
        <v>7727547261</v>
      </c>
      <c r="E36" s="45">
        <v>2356</v>
      </c>
      <c r="F36" s="45" t="s">
        <v>689</v>
      </c>
      <c r="G36" s="45" t="s">
        <v>690</v>
      </c>
      <c r="H36" s="45">
        <v>10</v>
      </c>
      <c r="I36" s="45">
        <v>4</v>
      </c>
      <c r="J36" s="45" t="s">
        <v>691</v>
      </c>
      <c r="K36" s="45" t="s">
        <v>692</v>
      </c>
    </row>
    <row r="37" spans="1:11" x14ac:dyDescent="0.35">
      <c r="A37" s="45">
        <v>1029</v>
      </c>
      <c r="B37" s="45" t="s">
        <v>693</v>
      </c>
      <c r="C37" s="45" t="s">
        <v>694</v>
      </c>
      <c r="D37" s="45">
        <v>7707327162</v>
      </c>
      <c r="E37" s="45">
        <v>1321</v>
      </c>
      <c r="F37" s="45" t="s">
        <v>695</v>
      </c>
      <c r="G37" s="45" t="s">
        <v>696</v>
      </c>
      <c r="H37" s="45">
        <v>30</v>
      </c>
      <c r="I37" s="45">
        <v>10</v>
      </c>
      <c r="J37" s="45" t="s">
        <v>697</v>
      </c>
      <c r="K37" s="45" t="s">
        <v>698</v>
      </c>
    </row>
    <row r="38" spans="1:11" x14ac:dyDescent="0.35">
      <c r="A38" s="45">
        <v>1031</v>
      </c>
      <c r="B38" s="45" t="s">
        <v>699</v>
      </c>
      <c r="C38" s="45" t="s">
        <v>700</v>
      </c>
      <c r="D38" s="45">
        <v>7707602010</v>
      </c>
      <c r="E38" s="45">
        <v>2402</v>
      </c>
      <c r="F38" s="45" t="s">
        <v>701</v>
      </c>
      <c r="G38" s="45" t="s">
        <v>702</v>
      </c>
      <c r="H38" s="45">
        <v>10</v>
      </c>
      <c r="I38" s="45">
        <v>4</v>
      </c>
      <c r="J38" s="46" t="s">
        <v>703</v>
      </c>
      <c r="K38" s="45" t="s">
        <v>704</v>
      </c>
    </row>
    <row r="39" spans="1:11" x14ac:dyDescent="0.35">
      <c r="A39" s="45">
        <v>1034</v>
      </c>
      <c r="B39" s="45" t="s">
        <v>705</v>
      </c>
      <c r="C39" s="45" t="s">
        <v>706</v>
      </c>
      <c r="D39" s="45">
        <v>5408024286</v>
      </c>
      <c r="E39" s="45">
        <v>2106</v>
      </c>
      <c r="F39" s="45" t="s">
        <v>707</v>
      </c>
      <c r="G39" s="45" t="s">
        <v>708</v>
      </c>
      <c r="H39" s="45">
        <v>30</v>
      </c>
      <c r="I39" s="45">
        <v>10</v>
      </c>
      <c r="J39" s="45" t="s">
        <v>709</v>
      </c>
      <c r="K39" s="45" t="s">
        <v>710</v>
      </c>
    </row>
    <row r="40" spans="1:11" x14ac:dyDescent="0.35">
      <c r="A40" s="45">
        <v>1045</v>
      </c>
      <c r="B40" s="45" t="s">
        <v>711</v>
      </c>
      <c r="C40" s="45" t="s">
        <v>712</v>
      </c>
      <c r="D40" s="45">
        <v>7734443270</v>
      </c>
      <c r="E40" s="45">
        <v>1563</v>
      </c>
      <c r="F40" s="45" t="s">
        <v>713</v>
      </c>
      <c r="G40" s="45" t="s">
        <v>714</v>
      </c>
      <c r="H40" s="45">
        <v>10</v>
      </c>
      <c r="I40" s="45">
        <v>4</v>
      </c>
      <c r="J40" s="45" t="s">
        <v>715</v>
      </c>
      <c r="K40" s="46" t="s">
        <v>716</v>
      </c>
    </row>
    <row r="41" spans="1:11" x14ac:dyDescent="0.35">
      <c r="A41" s="45">
        <v>1047</v>
      </c>
      <c r="B41" s="45" t="s">
        <v>717</v>
      </c>
      <c r="C41" s="45" t="s">
        <v>718</v>
      </c>
      <c r="D41" s="45">
        <v>7708117908</v>
      </c>
      <c r="E41" s="45">
        <v>1231</v>
      </c>
      <c r="F41" s="45" t="s">
        <v>719</v>
      </c>
      <c r="G41" s="45" t="s">
        <v>720</v>
      </c>
      <c r="H41" s="45">
        <v>10</v>
      </c>
      <c r="I41" s="45">
        <v>4</v>
      </c>
      <c r="J41" s="45" t="s">
        <v>721</v>
      </c>
      <c r="K41" s="45" t="s">
        <v>722</v>
      </c>
    </row>
    <row r="42" spans="1:11" x14ac:dyDescent="0.35">
      <c r="A42" s="45">
        <v>1060</v>
      </c>
      <c r="B42" s="45" t="s">
        <v>723</v>
      </c>
      <c r="C42" s="45" t="s">
        <v>724</v>
      </c>
      <c r="D42" s="45">
        <v>7705040943</v>
      </c>
      <c r="E42" s="45">
        <v>1353</v>
      </c>
      <c r="F42" s="45" t="s">
        <v>725</v>
      </c>
      <c r="G42" s="45" t="s">
        <v>726</v>
      </c>
      <c r="H42" s="45">
        <v>30</v>
      </c>
      <c r="I42" s="45">
        <v>10</v>
      </c>
      <c r="J42" s="45" t="s">
        <v>727</v>
      </c>
      <c r="K42" s="45" t="s">
        <v>728</v>
      </c>
    </row>
    <row r="43" spans="1:11" x14ac:dyDescent="0.35">
      <c r="A43" s="45">
        <v>1138</v>
      </c>
      <c r="B43" s="45" t="s">
        <v>729</v>
      </c>
      <c r="C43" s="45" t="s">
        <v>730</v>
      </c>
      <c r="D43" s="45">
        <v>7751186577</v>
      </c>
      <c r="E43" s="45">
        <v>2656</v>
      </c>
      <c r="F43" s="45" t="s">
        <v>731</v>
      </c>
      <c r="G43" s="45" t="s">
        <v>732</v>
      </c>
      <c r="H43" s="45">
        <v>50</v>
      </c>
      <c r="I43" s="45">
        <v>8</v>
      </c>
      <c r="J43" s="45" t="s">
        <v>733</v>
      </c>
      <c r="K43" s="45" t="s">
        <v>734</v>
      </c>
    </row>
    <row r="44" spans="1:11" x14ac:dyDescent="0.35">
      <c r="A44" s="45">
        <v>1188</v>
      </c>
      <c r="B44" s="45" t="s">
        <v>735</v>
      </c>
      <c r="C44" s="45" t="s">
        <v>736</v>
      </c>
      <c r="D44" s="45">
        <v>8610010727</v>
      </c>
      <c r="E44" s="45">
        <v>1346</v>
      </c>
      <c r="F44" s="45" t="s">
        <v>737</v>
      </c>
      <c r="G44" s="45" t="s">
        <v>738</v>
      </c>
      <c r="H44" s="45">
        <v>30</v>
      </c>
      <c r="I44" s="45">
        <v>10</v>
      </c>
      <c r="J44" s="45" t="s">
        <v>739</v>
      </c>
      <c r="K44" s="45" t="s">
        <v>740</v>
      </c>
    </row>
    <row r="45" spans="1:11" x14ac:dyDescent="0.35">
      <c r="A45" s="45">
        <v>1200</v>
      </c>
      <c r="B45" s="45" t="s">
        <v>741</v>
      </c>
      <c r="C45" s="45" t="s">
        <v>742</v>
      </c>
      <c r="D45" s="45">
        <v>6321427356</v>
      </c>
      <c r="E45" s="45">
        <v>1305</v>
      </c>
      <c r="F45" s="45" t="s">
        <v>743</v>
      </c>
      <c r="G45" s="45" t="s">
        <v>744</v>
      </c>
      <c r="H45" s="45">
        <v>30</v>
      </c>
      <c r="I45" s="45">
        <v>10</v>
      </c>
      <c r="J45" s="45" t="s">
        <v>745</v>
      </c>
      <c r="K45" s="45" t="s">
        <v>746</v>
      </c>
    </row>
    <row r="46" spans="1:11" x14ac:dyDescent="0.35">
      <c r="A46" s="45">
        <v>1255</v>
      </c>
      <c r="B46" s="45" t="s">
        <v>747</v>
      </c>
      <c r="C46" s="45" t="s">
        <v>748</v>
      </c>
      <c r="D46" s="45">
        <v>9731053950</v>
      </c>
      <c r="E46" s="45">
        <v>1393</v>
      </c>
      <c r="F46" s="45" t="s">
        <v>749</v>
      </c>
      <c r="G46" s="45" t="s">
        <v>750</v>
      </c>
      <c r="H46" s="45">
        <v>10</v>
      </c>
      <c r="I46" s="45">
        <v>4</v>
      </c>
      <c r="J46" s="45" t="s">
        <v>751</v>
      </c>
      <c r="K46" s="45" t="s">
        <v>752</v>
      </c>
    </row>
    <row r="47" spans="1:11" x14ac:dyDescent="0.35">
      <c r="A47" s="45">
        <v>1295</v>
      </c>
      <c r="B47" s="45" t="s">
        <v>753</v>
      </c>
      <c r="C47" s="45" t="s">
        <v>754</v>
      </c>
      <c r="D47" s="45">
        <v>7736264044</v>
      </c>
      <c r="E47" s="45">
        <v>1670</v>
      </c>
      <c r="F47" s="45" t="s">
        <v>755</v>
      </c>
      <c r="G47" s="45" t="s">
        <v>756</v>
      </c>
      <c r="H47" s="45">
        <v>10</v>
      </c>
      <c r="I47" s="45">
        <v>4</v>
      </c>
      <c r="J47" s="46" t="s">
        <v>757</v>
      </c>
      <c r="K47" s="45" t="s">
        <v>758</v>
      </c>
    </row>
    <row r="48" spans="1:11" x14ac:dyDescent="0.35">
      <c r="A48" s="45">
        <v>1340</v>
      </c>
      <c r="B48" s="45" t="s">
        <v>759</v>
      </c>
      <c r="C48" s="45" t="s">
        <v>760</v>
      </c>
      <c r="D48" s="45">
        <v>7727218041</v>
      </c>
      <c r="E48" s="45">
        <v>2168</v>
      </c>
      <c r="F48" s="45" t="s">
        <v>761</v>
      </c>
      <c r="G48" s="45" t="s">
        <v>762</v>
      </c>
      <c r="H48" s="45">
        <v>30</v>
      </c>
      <c r="I48" s="45">
        <v>10</v>
      </c>
      <c r="J48" s="45" t="s">
        <v>763</v>
      </c>
      <c r="K48" s="45" t="s">
        <v>764</v>
      </c>
    </row>
    <row r="49" spans="1:11" x14ac:dyDescent="0.35">
      <c r="A49" s="45">
        <v>1340</v>
      </c>
      <c r="B49" s="45" t="s">
        <v>759</v>
      </c>
      <c r="C49" s="45" t="s">
        <v>760</v>
      </c>
      <c r="D49" s="45">
        <v>7727218041</v>
      </c>
      <c r="E49" s="45">
        <v>2955</v>
      </c>
      <c r="F49" s="45" t="s">
        <v>765</v>
      </c>
      <c r="G49" s="45" t="s">
        <v>766</v>
      </c>
      <c r="H49" s="45">
        <v>10</v>
      </c>
      <c r="I49" s="45">
        <v>37</v>
      </c>
      <c r="J49" s="45" t="s">
        <v>767</v>
      </c>
      <c r="K49" s="45" t="s">
        <v>764</v>
      </c>
    </row>
    <row r="50" spans="1:11" x14ac:dyDescent="0.35">
      <c r="A50" s="45">
        <v>1354</v>
      </c>
      <c r="B50" s="45" t="s">
        <v>768</v>
      </c>
      <c r="C50" s="45" t="s">
        <v>769</v>
      </c>
      <c r="D50" s="45">
        <v>7728142469</v>
      </c>
      <c r="E50" s="45">
        <v>1556</v>
      </c>
      <c r="F50" s="45" t="s">
        <v>770</v>
      </c>
      <c r="G50" s="45" t="s">
        <v>771</v>
      </c>
      <c r="H50" s="45">
        <v>30</v>
      </c>
      <c r="I50" s="45">
        <v>10</v>
      </c>
      <c r="J50" s="45" t="s">
        <v>772</v>
      </c>
      <c r="K50" s="45" t="s">
        <v>773</v>
      </c>
    </row>
    <row r="51" spans="1:11" x14ac:dyDescent="0.35">
      <c r="A51" s="45">
        <v>1359</v>
      </c>
      <c r="B51" s="45" t="s">
        <v>774</v>
      </c>
      <c r="C51" s="45" t="s">
        <v>775</v>
      </c>
      <c r="D51" s="45">
        <v>7731536713</v>
      </c>
      <c r="E51" s="45">
        <v>2849</v>
      </c>
      <c r="F51" s="45" t="s">
        <v>776</v>
      </c>
      <c r="G51" s="45" t="s">
        <v>777</v>
      </c>
      <c r="H51" s="45">
        <v>30</v>
      </c>
      <c r="I51" s="45">
        <v>10</v>
      </c>
      <c r="J51" s="45" t="s">
        <v>778</v>
      </c>
      <c r="K51" s="45" t="s">
        <v>779</v>
      </c>
    </row>
    <row r="52" spans="1:11" x14ac:dyDescent="0.35">
      <c r="A52" s="45">
        <v>1359</v>
      </c>
      <c r="B52" s="45" t="s">
        <v>774</v>
      </c>
      <c r="C52" s="45" t="s">
        <v>775</v>
      </c>
      <c r="D52" s="45">
        <v>7731536713</v>
      </c>
      <c r="E52" s="45">
        <v>1993</v>
      </c>
      <c r="F52" s="45" t="s">
        <v>780</v>
      </c>
      <c r="G52" s="45" t="s">
        <v>781</v>
      </c>
      <c r="H52" s="45">
        <v>30</v>
      </c>
      <c r="I52" s="45">
        <v>10</v>
      </c>
      <c r="J52" s="45" t="s">
        <v>782</v>
      </c>
      <c r="K52" s="45" t="s">
        <v>779</v>
      </c>
    </row>
    <row r="53" spans="1:11" x14ac:dyDescent="0.35">
      <c r="A53" s="45">
        <v>1359</v>
      </c>
      <c r="B53" s="45" t="s">
        <v>774</v>
      </c>
      <c r="C53" s="45" t="s">
        <v>775</v>
      </c>
      <c r="D53" s="45">
        <v>7731536713</v>
      </c>
      <c r="E53" s="45">
        <v>2877</v>
      </c>
      <c r="F53" s="45" t="s">
        <v>783</v>
      </c>
      <c r="G53" s="45" t="s">
        <v>784</v>
      </c>
      <c r="H53" s="45">
        <v>10</v>
      </c>
      <c r="I53" s="45">
        <v>4</v>
      </c>
      <c r="J53" s="45" t="s">
        <v>785</v>
      </c>
      <c r="K53" s="45" t="s">
        <v>779</v>
      </c>
    </row>
    <row r="54" spans="1:11" x14ac:dyDescent="0.35">
      <c r="A54" s="45">
        <v>1402</v>
      </c>
      <c r="B54" s="45" t="s">
        <v>786</v>
      </c>
      <c r="C54" s="45" t="s">
        <v>787</v>
      </c>
      <c r="D54" s="45">
        <v>7733727061</v>
      </c>
      <c r="E54" s="45">
        <v>1452</v>
      </c>
      <c r="F54" s="45" t="s">
        <v>788</v>
      </c>
      <c r="G54" s="45" t="s">
        <v>789</v>
      </c>
      <c r="H54" s="45">
        <v>30</v>
      </c>
      <c r="I54" s="45">
        <v>10</v>
      </c>
      <c r="J54" s="45" t="s">
        <v>790</v>
      </c>
      <c r="K54" s="45" t="s">
        <v>791</v>
      </c>
    </row>
    <row r="55" spans="1:11" x14ac:dyDescent="0.35">
      <c r="A55" s="45">
        <v>1408</v>
      </c>
      <c r="B55" s="45" t="s">
        <v>792</v>
      </c>
      <c r="C55" s="45" t="s">
        <v>793</v>
      </c>
      <c r="D55" s="45">
        <v>7706230432</v>
      </c>
      <c r="E55" s="45">
        <v>1541</v>
      </c>
      <c r="F55" s="45" t="s">
        <v>794</v>
      </c>
      <c r="G55" s="45" t="s">
        <v>795</v>
      </c>
      <c r="H55" s="45">
        <v>10</v>
      </c>
      <c r="I55" s="45">
        <v>4</v>
      </c>
      <c r="J55" s="45" t="s">
        <v>796</v>
      </c>
      <c r="K55" s="45" t="s">
        <v>797</v>
      </c>
    </row>
    <row r="56" spans="1:11" x14ac:dyDescent="0.35">
      <c r="A56" s="45">
        <v>1413</v>
      </c>
      <c r="B56" s="45" t="s">
        <v>798</v>
      </c>
      <c r="C56" s="45" t="s">
        <v>799</v>
      </c>
      <c r="D56" s="45">
        <v>7730306820</v>
      </c>
      <c r="E56" s="45">
        <v>1549</v>
      </c>
      <c r="F56" s="45" t="s">
        <v>800</v>
      </c>
      <c r="G56" s="45" t="s">
        <v>801</v>
      </c>
      <c r="H56" s="45">
        <v>30</v>
      </c>
      <c r="I56" s="45">
        <v>10</v>
      </c>
      <c r="J56" s="45" t="s">
        <v>802</v>
      </c>
      <c r="K56" s="45" t="s">
        <v>803</v>
      </c>
    </row>
    <row r="57" spans="1:11" x14ac:dyDescent="0.35">
      <c r="A57" s="45">
        <v>1435</v>
      </c>
      <c r="B57" s="45" t="s">
        <v>804</v>
      </c>
      <c r="C57" s="45" t="s">
        <v>805</v>
      </c>
      <c r="D57" s="45">
        <v>7704773521</v>
      </c>
      <c r="E57" s="45">
        <v>1578</v>
      </c>
      <c r="F57" s="45" t="s">
        <v>806</v>
      </c>
      <c r="G57" s="45" t="s">
        <v>807</v>
      </c>
      <c r="H57" s="45">
        <v>30</v>
      </c>
      <c r="I57" s="45">
        <v>10</v>
      </c>
      <c r="J57" s="45" t="s">
        <v>808</v>
      </c>
      <c r="K57" s="45" t="s">
        <v>809</v>
      </c>
    </row>
    <row r="58" spans="1:11" x14ac:dyDescent="0.35">
      <c r="A58" s="45">
        <v>1456</v>
      </c>
      <c r="B58" s="45" t="s">
        <v>810</v>
      </c>
      <c r="C58" s="45" t="s">
        <v>811</v>
      </c>
      <c r="D58" s="45">
        <v>4400001172</v>
      </c>
      <c r="E58" s="45">
        <v>1603</v>
      </c>
      <c r="F58" s="45" t="s">
        <v>812</v>
      </c>
      <c r="G58" s="45" t="s">
        <v>813</v>
      </c>
      <c r="H58" s="45">
        <v>30</v>
      </c>
      <c r="I58" s="45">
        <v>10</v>
      </c>
      <c r="J58" s="45" t="s">
        <v>814</v>
      </c>
      <c r="K58" s="45" t="s">
        <v>815</v>
      </c>
    </row>
    <row r="59" spans="1:11" x14ac:dyDescent="0.35">
      <c r="A59" s="45">
        <v>1461</v>
      </c>
      <c r="B59" s="45" t="s">
        <v>816</v>
      </c>
      <c r="C59" s="45" t="s">
        <v>817</v>
      </c>
      <c r="D59" s="45">
        <v>500509610972</v>
      </c>
      <c r="E59" s="45">
        <v>1605</v>
      </c>
      <c r="F59" s="45" t="s">
        <v>818</v>
      </c>
      <c r="G59" s="45" t="s">
        <v>819</v>
      </c>
      <c r="H59" s="45">
        <v>30</v>
      </c>
      <c r="I59" s="45">
        <v>10</v>
      </c>
      <c r="J59" s="45" t="s">
        <v>820</v>
      </c>
      <c r="K59" s="45" t="s">
        <v>821</v>
      </c>
    </row>
    <row r="60" spans="1:11" x14ac:dyDescent="0.35">
      <c r="A60" s="45">
        <v>1464</v>
      </c>
      <c r="B60" s="45" t="s">
        <v>822</v>
      </c>
      <c r="C60" s="45" t="s">
        <v>823</v>
      </c>
      <c r="D60" s="45">
        <v>7725648850</v>
      </c>
      <c r="E60" s="45">
        <v>2184</v>
      </c>
      <c r="F60" s="45" t="s">
        <v>824</v>
      </c>
      <c r="G60" s="45" t="s">
        <v>825</v>
      </c>
      <c r="H60" s="45">
        <v>10</v>
      </c>
      <c r="I60" s="45">
        <v>4</v>
      </c>
      <c r="J60" s="45" t="s">
        <v>826</v>
      </c>
      <c r="K60" s="45" t="s">
        <v>827</v>
      </c>
    </row>
    <row r="61" spans="1:11" x14ac:dyDescent="0.35">
      <c r="A61" s="45">
        <v>1465</v>
      </c>
      <c r="B61" s="45" t="s">
        <v>828</v>
      </c>
      <c r="C61" s="45" t="s">
        <v>829</v>
      </c>
      <c r="D61" s="45">
        <v>7724877536</v>
      </c>
      <c r="E61" s="45">
        <v>1725</v>
      </c>
      <c r="F61" s="45" t="s">
        <v>830</v>
      </c>
      <c r="G61" s="45" t="s">
        <v>831</v>
      </c>
      <c r="H61" s="45">
        <v>10</v>
      </c>
      <c r="I61" s="45">
        <v>4</v>
      </c>
      <c r="J61" s="45" t="s">
        <v>832</v>
      </c>
      <c r="K61" s="45" t="s">
        <v>833</v>
      </c>
    </row>
    <row r="62" spans="1:11" x14ac:dyDescent="0.35">
      <c r="A62" s="45">
        <v>1465</v>
      </c>
      <c r="B62" s="45" t="s">
        <v>828</v>
      </c>
      <c r="C62" s="45" t="s">
        <v>829</v>
      </c>
      <c r="D62" s="45">
        <v>7724877536</v>
      </c>
      <c r="E62" s="45">
        <v>1648</v>
      </c>
      <c r="F62" s="45" t="s">
        <v>834</v>
      </c>
      <c r="G62" s="45" t="s">
        <v>835</v>
      </c>
      <c r="H62" s="45">
        <v>10</v>
      </c>
      <c r="I62" s="45">
        <v>4</v>
      </c>
      <c r="J62" s="45" t="s">
        <v>836</v>
      </c>
      <c r="K62" s="45" t="s">
        <v>833</v>
      </c>
    </row>
    <row r="63" spans="1:11" x14ac:dyDescent="0.35">
      <c r="A63" s="45">
        <v>1475</v>
      </c>
      <c r="B63" s="45" t="s">
        <v>837</v>
      </c>
      <c r="C63" s="45" t="s">
        <v>838</v>
      </c>
      <c r="D63" s="45">
        <v>7702284290</v>
      </c>
      <c r="E63" s="45">
        <v>1620</v>
      </c>
      <c r="F63" s="45" t="s">
        <v>839</v>
      </c>
      <c r="G63" s="45" t="s">
        <v>840</v>
      </c>
      <c r="H63" s="45">
        <v>30</v>
      </c>
      <c r="I63" s="45">
        <v>10</v>
      </c>
      <c r="J63" s="45" t="s">
        <v>841</v>
      </c>
      <c r="K63" s="45" t="s">
        <v>842</v>
      </c>
    </row>
    <row r="64" spans="1:11" x14ac:dyDescent="0.35">
      <c r="A64" s="45">
        <v>1476</v>
      </c>
      <c r="B64" s="45" t="s">
        <v>843</v>
      </c>
      <c r="C64" s="45" t="s">
        <v>844</v>
      </c>
      <c r="D64" s="45">
        <v>9731050726</v>
      </c>
      <c r="E64" s="45">
        <v>1622</v>
      </c>
      <c r="F64" s="45" t="s">
        <v>845</v>
      </c>
      <c r="G64" s="45" t="s">
        <v>846</v>
      </c>
      <c r="H64" s="45">
        <v>30</v>
      </c>
      <c r="I64" s="45">
        <v>10</v>
      </c>
      <c r="J64" s="45" t="s">
        <v>847</v>
      </c>
      <c r="K64" s="45" t="s">
        <v>848</v>
      </c>
    </row>
    <row r="65" spans="1:11" x14ac:dyDescent="0.35">
      <c r="A65" s="45">
        <v>1484</v>
      </c>
      <c r="B65" s="45" t="s">
        <v>849</v>
      </c>
      <c r="C65" s="45" t="s">
        <v>850</v>
      </c>
      <c r="D65" s="45">
        <v>5038129154</v>
      </c>
      <c r="E65" s="45">
        <v>1647</v>
      </c>
      <c r="F65" s="45" t="s">
        <v>851</v>
      </c>
      <c r="G65" s="45" t="s">
        <v>852</v>
      </c>
      <c r="H65" s="45">
        <v>30</v>
      </c>
      <c r="I65" s="45">
        <v>10</v>
      </c>
      <c r="J65" s="45" t="s">
        <v>853</v>
      </c>
      <c r="K65" s="45" t="s">
        <v>854</v>
      </c>
    </row>
    <row r="66" spans="1:11" x14ac:dyDescent="0.35">
      <c r="A66" s="45">
        <v>1495</v>
      </c>
      <c r="B66" s="45" t="s">
        <v>855</v>
      </c>
      <c r="C66" s="45" t="s">
        <v>856</v>
      </c>
      <c r="D66" s="45">
        <v>7704697510</v>
      </c>
      <c r="E66" s="45">
        <v>1656</v>
      </c>
      <c r="F66" s="45" t="s">
        <v>857</v>
      </c>
      <c r="G66" s="45" t="s">
        <v>858</v>
      </c>
      <c r="H66" s="45">
        <v>10</v>
      </c>
      <c r="I66" s="45">
        <v>4</v>
      </c>
      <c r="J66" s="45" t="s">
        <v>859</v>
      </c>
      <c r="K66" s="45" t="s">
        <v>860</v>
      </c>
    </row>
    <row r="67" spans="1:11" x14ac:dyDescent="0.35">
      <c r="A67" s="45">
        <v>1495</v>
      </c>
      <c r="B67" s="45" t="s">
        <v>855</v>
      </c>
      <c r="C67" s="45" t="s">
        <v>856</v>
      </c>
      <c r="D67" s="45">
        <v>7704697510</v>
      </c>
      <c r="E67" s="45">
        <v>2822</v>
      </c>
      <c r="F67" s="45" t="s">
        <v>861</v>
      </c>
      <c r="G67" s="45" t="s">
        <v>862</v>
      </c>
      <c r="H67" s="45">
        <v>10</v>
      </c>
      <c r="I67" s="45">
        <v>4</v>
      </c>
      <c r="J67" s="45" t="s">
        <v>863</v>
      </c>
      <c r="K67" s="45" t="s">
        <v>860</v>
      </c>
    </row>
    <row r="68" spans="1:11" x14ac:dyDescent="0.35">
      <c r="A68" s="45">
        <v>1519</v>
      </c>
      <c r="B68" s="45" t="s">
        <v>864</v>
      </c>
      <c r="C68" s="45" t="s">
        <v>865</v>
      </c>
      <c r="D68" s="45">
        <v>2310093827</v>
      </c>
      <c r="E68" s="45">
        <v>1737</v>
      </c>
      <c r="F68" s="45" t="s">
        <v>866</v>
      </c>
      <c r="G68" s="45" t="s">
        <v>867</v>
      </c>
      <c r="H68" s="45">
        <v>30</v>
      </c>
      <c r="I68" s="45">
        <v>10</v>
      </c>
      <c r="J68" s="45" t="s">
        <v>868</v>
      </c>
      <c r="K68" s="45" t="s">
        <v>869</v>
      </c>
    </row>
    <row r="69" spans="1:11" x14ac:dyDescent="0.35">
      <c r="A69" s="45">
        <v>1524</v>
      </c>
      <c r="B69" s="45" t="s">
        <v>870</v>
      </c>
      <c r="C69" s="45" t="s">
        <v>871</v>
      </c>
      <c r="D69" s="45">
        <v>5027273773</v>
      </c>
      <c r="E69" s="45">
        <v>1685</v>
      </c>
      <c r="F69" s="45" t="s">
        <v>872</v>
      </c>
      <c r="G69" s="45" t="s">
        <v>873</v>
      </c>
      <c r="H69" s="45">
        <v>30</v>
      </c>
      <c r="I69" s="45">
        <v>10</v>
      </c>
      <c r="J69" s="46" t="s">
        <v>874</v>
      </c>
      <c r="K69" s="45" t="s">
        <v>875</v>
      </c>
    </row>
    <row r="70" spans="1:11" x14ac:dyDescent="0.35">
      <c r="A70" s="45">
        <v>1527</v>
      </c>
      <c r="B70" s="45" t="s">
        <v>876</v>
      </c>
      <c r="C70" s="45" t="s">
        <v>877</v>
      </c>
      <c r="D70" s="45">
        <v>7820022050</v>
      </c>
      <c r="E70" s="45">
        <v>2182</v>
      </c>
      <c r="F70" s="45" t="s">
        <v>878</v>
      </c>
      <c r="G70" s="45" t="s">
        <v>879</v>
      </c>
      <c r="H70" s="45">
        <v>10</v>
      </c>
      <c r="I70" s="45">
        <v>4</v>
      </c>
      <c r="J70" s="45" t="s">
        <v>880</v>
      </c>
      <c r="K70" s="45" t="s">
        <v>881</v>
      </c>
    </row>
    <row r="71" spans="1:11" x14ac:dyDescent="0.35">
      <c r="A71" s="45">
        <v>1540</v>
      </c>
      <c r="B71" s="45" t="s">
        <v>882</v>
      </c>
      <c r="C71" s="45" t="s">
        <v>883</v>
      </c>
      <c r="D71" s="45">
        <v>5321165941</v>
      </c>
      <c r="E71" s="45">
        <v>1713</v>
      </c>
      <c r="F71" s="45" t="s">
        <v>884</v>
      </c>
      <c r="G71" s="45" t="s">
        <v>885</v>
      </c>
      <c r="H71" s="45">
        <v>30</v>
      </c>
      <c r="I71" s="45">
        <v>10</v>
      </c>
      <c r="J71" s="45" t="s">
        <v>886</v>
      </c>
      <c r="K71" s="45" t="s">
        <v>887</v>
      </c>
    </row>
    <row r="72" spans="1:11" x14ac:dyDescent="0.35">
      <c r="A72" s="45">
        <v>1542</v>
      </c>
      <c r="B72" s="45" t="s">
        <v>888</v>
      </c>
      <c r="C72" s="45" t="s">
        <v>889</v>
      </c>
      <c r="D72" s="45">
        <v>3435145462</v>
      </c>
      <c r="E72" s="45">
        <v>1701</v>
      </c>
      <c r="F72" s="45" t="s">
        <v>890</v>
      </c>
      <c r="G72" s="45" t="s">
        <v>891</v>
      </c>
      <c r="H72" s="45">
        <v>30</v>
      </c>
      <c r="I72" s="45">
        <v>10</v>
      </c>
      <c r="J72" s="45" t="s">
        <v>892</v>
      </c>
      <c r="K72" s="45" t="s">
        <v>893</v>
      </c>
    </row>
    <row r="73" spans="1:11" x14ac:dyDescent="0.35">
      <c r="A73" s="45">
        <v>1571</v>
      </c>
      <c r="B73" s="45" t="s">
        <v>894</v>
      </c>
      <c r="C73" s="45" t="s">
        <v>895</v>
      </c>
      <c r="D73" s="45">
        <v>5921034316</v>
      </c>
      <c r="E73" s="45">
        <v>1748</v>
      </c>
      <c r="F73" s="45" t="s">
        <v>896</v>
      </c>
      <c r="G73" s="45" t="s">
        <v>897</v>
      </c>
      <c r="H73" s="45">
        <v>30</v>
      </c>
      <c r="I73" s="45">
        <v>10</v>
      </c>
      <c r="J73" s="45" t="s">
        <v>898</v>
      </c>
      <c r="K73" s="45" t="s">
        <v>899</v>
      </c>
    </row>
    <row r="74" spans="1:11" x14ac:dyDescent="0.35">
      <c r="A74" s="45">
        <v>1572</v>
      </c>
      <c r="B74" s="45" t="s">
        <v>900</v>
      </c>
      <c r="C74" s="45" t="s">
        <v>901</v>
      </c>
      <c r="D74" s="45">
        <v>7718835552</v>
      </c>
      <c r="E74" s="45">
        <v>1749</v>
      </c>
      <c r="F74" s="45" t="s">
        <v>902</v>
      </c>
      <c r="G74" s="45" t="s">
        <v>903</v>
      </c>
      <c r="H74" s="45">
        <v>10</v>
      </c>
      <c r="I74" s="45">
        <v>4</v>
      </c>
      <c r="J74" s="45" t="s">
        <v>904</v>
      </c>
      <c r="K74" s="45" t="s">
        <v>905</v>
      </c>
    </row>
    <row r="75" spans="1:11" x14ac:dyDescent="0.35">
      <c r="A75" s="45">
        <v>1587</v>
      </c>
      <c r="B75" s="45" t="s">
        <v>906</v>
      </c>
      <c r="C75" s="45" t="s">
        <v>907</v>
      </c>
      <c r="D75" s="45">
        <v>7719765273</v>
      </c>
      <c r="E75" s="45">
        <v>2061</v>
      </c>
      <c r="F75" s="45" t="s">
        <v>908</v>
      </c>
      <c r="G75" s="45" t="s">
        <v>909</v>
      </c>
      <c r="H75" s="45">
        <v>10</v>
      </c>
      <c r="I75" s="45">
        <v>4</v>
      </c>
      <c r="J75" s="45" t="s">
        <v>910</v>
      </c>
      <c r="K75" s="45" t="s">
        <v>911</v>
      </c>
    </row>
    <row r="76" spans="1:11" x14ac:dyDescent="0.35">
      <c r="A76" s="45">
        <v>1591</v>
      </c>
      <c r="B76" s="45" t="s">
        <v>912</v>
      </c>
      <c r="C76" s="45" t="s">
        <v>913</v>
      </c>
      <c r="D76" s="45">
        <v>7725560073</v>
      </c>
      <c r="E76" s="45">
        <v>1780</v>
      </c>
      <c r="F76" s="45" t="s">
        <v>914</v>
      </c>
      <c r="G76" s="45" t="s">
        <v>915</v>
      </c>
      <c r="H76" s="45">
        <v>30</v>
      </c>
      <c r="I76" s="45">
        <v>10</v>
      </c>
      <c r="J76" s="45" t="s">
        <v>916</v>
      </c>
      <c r="K76" s="45" t="s">
        <v>917</v>
      </c>
    </row>
    <row r="77" spans="1:11" x14ac:dyDescent="0.35">
      <c r="A77" s="45">
        <v>1592</v>
      </c>
      <c r="B77" s="45" t="s">
        <v>918</v>
      </c>
      <c r="C77" s="45" t="s">
        <v>919</v>
      </c>
      <c r="D77" s="45">
        <v>9717131444</v>
      </c>
      <c r="E77" s="45">
        <v>1783</v>
      </c>
      <c r="F77" s="45" t="s">
        <v>920</v>
      </c>
      <c r="G77" s="45" t="s">
        <v>921</v>
      </c>
      <c r="H77" s="45">
        <v>30</v>
      </c>
      <c r="I77" s="45">
        <v>10</v>
      </c>
      <c r="J77" s="45" t="s">
        <v>922</v>
      </c>
      <c r="K77" s="45" t="s">
        <v>923</v>
      </c>
    </row>
    <row r="78" spans="1:11" x14ac:dyDescent="0.35">
      <c r="A78" s="45">
        <v>1593</v>
      </c>
      <c r="B78" s="45" t="s">
        <v>924</v>
      </c>
      <c r="C78" s="45" t="s">
        <v>925</v>
      </c>
      <c r="D78" s="45">
        <v>5032278833</v>
      </c>
      <c r="E78" s="45">
        <v>1784</v>
      </c>
      <c r="F78" s="45" t="s">
        <v>926</v>
      </c>
      <c r="G78" s="45" t="s">
        <v>927</v>
      </c>
      <c r="H78" s="45">
        <v>30</v>
      </c>
      <c r="I78" s="45">
        <v>10</v>
      </c>
      <c r="J78" s="45" t="s">
        <v>928</v>
      </c>
      <c r="K78" s="45" t="s">
        <v>929</v>
      </c>
    </row>
    <row r="79" spans="1:11" x14ac:dyDescent="0.35">
      <c r="A79" s="45">
        <v>1594</v>
      </c>
      <c r="B79" s="45" t="s">
        <v>930</v>
      </c>
      <c r="C79" s="45" t="s">
        <v>931</v>
      </c>
      <c r="D79" s="45">
        <v>5904199692</v>
      </c>
      <c r="E79" s="45">
        <v>2268</v>
      </c>
      <c r="F79" s="45" t="s">
        <v>932</v>
      </c>
      <c r="G79" s="45" t="s">
        <v>933</v>
      </c>
      <c r="H79" s="45">
        <v>10</v>
      </c>
      <c r="I79" s="45">
        <v>4</v>
      </c>
      <c r="J79" s="45" t="s">
        <v>934</v>
      </c>
      <c r="K79" s="45" t="s">
        <v>935</v>
      </c>
    </row>
    <row r="80" spans="1:11" x14ac:dyDescent="0.35">
      <c r="A80" s="45">
        <v>1601</v>
      </c>
      <c r="B80" s="45" t="s">
        <v>936</v>
      </c>
      <c r="C80" s="45" t="s">
        <v>937</v>
      </c>
      <c r="D80" s="45">
        <v>5001133637</v>
      </c>
      <c r="E80" s="45">
        <v>1619</v>
      </c>
      <c r="F80" s="45" t="s">
        <v>938</v>
      </c>
      <c r="G80" s="45" t="s">
        <v>939</v>
      </c>
      <c r="H80" s="45">
        <v>10</v>
      </c>
      <c r="I80" s="45">
        <v>4</v>
      </c>
      <c r="J80" s="45" t="s">
        <v>940</v>
      </c>
      <c r="K80" s="45" t="s">
        <v>941</v>
      </c>
    </row>
    <row r="81" spans="1:11" x14ac:dyDescent="0.35">
      <c r="A81" s="45">
        <v>1630</v>
      </c>
      <c r="B81" s="45" t="s">
        <v>942</v>
      </c>
      <c r="C81" s="45" t="s">
        <v>943</v>
      </c>
      <c r="D81" s="45">
        <v>7724514910</v>
      </c>
      <c r="E81" s="45">
        <v>1864</v>
      </c>
      <c r="F81" s="45" t="s">
        <v>944</v>
      </c>
      <c r="G81" s="45" t="s">
        <v>945</v>
      </c>
      <c r="H81" s="45">
        <v>10</v>
      </c>
      <c r="I81" s="45">
        <v>4</v>
      </c>
      <c r="J81" s="45" t="s">
        <v>946</v>
      </c>
      <c r="K81" s="45" t="s">
        <v>947</v>
      </c>
    </row>
    <row r="82" spans="1:11" x14ac:dyDescent="0.35">
      <c r="A82" s="45">
        <v>1645</v>
      </c>
      <c r="B82" s="45" t="s">
        <v>948</v>
      </c>
      <c r="C82" s="45" t="s">
        <v>949</v>
      </c>
      <c r="D82" s="45">
        <v>7733568767</v>
      </c>
      <c r="E82" s="45">
        <v>1861</v>
      </c>
      <c r="F82" s="45" t="s">
        <v>950</v>
      </c>
      <c r="G82" s="45" t="s">
        <v>951</v>
      </c>
      <c r="H82" s="45">
        <v>10</v>
      </c>
      <c r="I82" s="45">
        <v>4</v>
      </c>
      <c r="J82" s="45" t="s">
        <v>952</v>
      </c>
      <c r="K82" s="45" t="s">
        <v>953</v>
      </c>
    </row>
    <row r="83" spans="1:11" x14ac:dyDescent="0.35">
      <c r="A83" s="45">
        <v>1651</v>
      </c>
      <c r="B83" s="45" t="s">
        <v>954</v>
      </c>
      <c r="C83" s="45" t="s">
        <v>955</v>
      </c>
      <c r="D83" s="45">
        <v>9402003752</v>
      </c>
      <c r="E83" s="45">
        <v>1877</v>
      </c>
      <c r="F83" s="45" t="s">
        <v>956</v>
      </c>
      <c r="G83" s="45" t="s">
        <v>957</v>
      </c>
      <c r="H83" s="45">
        <v>30</v>
      </c>
      <c r="I83" s="45">
        <v>10</v>
      </c>
      <c r="J83" s="45" t="s">
        <v>958</v>
      </c>
      <c r="K83" s="45" t="s">
        <v>959</v>
      </c>
    </row>
    <row r="84" spans="1:11" x14ac:dyDescent="0.35">
      <c r="A84" s="45">
        <v>1658</v>
      </c>
      <c r="B84" s="45" t="s">
        <v>960</v>
      </c>
      <c r="C84" s="45" t="s">
        <v>961</v>
      </c>
      <c r="D84" s="45">
        <v>3123387917</v>
      </c>
      <c r="E84" s="45">
        <v>1882</v>
      </c>
      <c r="F84" s="45" t="s">
        <v>962</v>
      </c>
      <c r="G84" s="45" t="s">
        <v>963</v>
      </c>
      <c r="H84" s="45">
        <v>10</v>
      </c>
      <c r="I84" s="45">
        <v>4</v>
      </c>
      <c r="J84" s="45" t="s">
        <v>964</v>
      </c>
      <c r="K84" s="45" t="s">
        <v>965</v>
      </c>
    </row>
    <row r="85" spans="1:11" x14ac:dyDescent="0.35">
      <c r="A85" s="45">
        <v>1659</v>
      </c>
      <c r="B85" s="45" t="s">
        <v>966</v>
      </c>
      <c r="C85" s="45" t="s">
        <v>967</v>
      </c>
      <c r="D85" s="45">
        <v>7715920778</v>
      </c>
      <c r="E85" s="45">
        <v>1884</v>
      </c>
      <c r="F85" s="45" t="s">
        <v>968</v>
      </c>
      <c r="G85" s="45" t="s">
        <v>969</v>
      </c>
      <c r="H85" s="45">
        <v>10</v>
      </c>
      <c r="I85" s="45">
        <v>4</v>
      </c>
      <c r="J85" s="45" t="s">
        <v>970</v>
      </c>
      <c r="K85" s="45" t="s">
        <v>971</v>
      </c>
    </row>
    <row r="86" spans="1:11" x14ac:dyDescent="0.35">
      <c r="A86" s="45">
        <v>1691</v>
      </c>
      <c r="B86" s="45" t="s">
        <v>972</v>
      </c>
      <c r="C86" s="45" t="s">
        <v>973</v>
      </c>
      <c r="D86" s="45">
        <v>1835056809</v>
      </c>
      <c r="E86" s="45">
        <v>1924</v>
      </c>
      <c r="F86" s="45" t="s">
        <v>974</v>
      </c>
      <c r="G86" s="45" t="s">
        <v>975</v>
      </c>
      <c r="H86" s="45">
        <v>10</v>
      </c>
      <c r="I86" s="45">
        <v>4</v>
      </c>
      <c r="J86" s="45" t="s">
        <v>976</v>
      </c>
      <c r="K86" s="45" t="s">
        <v>977</v>
      </c>
    </row>
    <row r="87" spans="1:11" x14ac:dyDescent="0.35">
      <c r="A87" s="45">
        <v>1702</v>
      </c>
      <c r="B87" s="45" t="s">
        <v>978</v>
      </c>
      <c r="C87" s="45" t="s">
        <v>979</v>
      </c>
      <c r="D87" s="45">
        <v>3807002509</v>
      </c>
      <c r="E87" s="45">
        <v>1951</v>
      </c>
      <c r="F87" s="45" t="s">
        <v>980</v>
      </c>
      <c r="G87" s="45" t="s">
        <v>981</v>
      </c>
      <c r="H87" s="45">
        <v>10</v>
      </c>
      <c r="I87" s="45">
        <v>4</v>
      </c>
      <c r="J87" s="45" t="s">
        <v>982</v>
      </c>
      <c r="K87" s="45" t="s">
        <v>983</v>
      </c>
    </row>
    <row r="88" spans="1:11" x14ac:dyDescent="0.35">
      <c r="A88" s="45">
        <v>1704</v>
      </c>
      <c r="B88" s="45" t="s">
        <v>984</v>
      </c>
      <c r="C88" s="45" t="s">
        <v>985</v>
      </c>
      <c r="D88" s="45">
        <v>7703599366</v>
      </c>
      <c r="E88" s="45">
        <v>1956</v>
      </c>
      <c r="F88" s="45" t="s">
        <v>986</v>
      </c>
      <c r="G88" s="45" t="s">
        <v>987</v>
      </c>
      <c r="H88" s="45">
        <v>10</v>
      </c>
      <c r="I88" s="45">
        <v>4</v>
      </c>
      <c r="J88" s="45" t="s">
        <v>988</v>
      </c>
      <c r="K88" s="45" t="s">
        <v>989</v>
      </c>
    </row>
    <row r="89" spans="1:11" x14ac:dyDescent="0.35">
      <c r="A89" s="45">
        <v>1707</v>
      </c>
      <c r="B89" s="45" t="s">
        <v>990</v>
      </c>
      <c r="C89" s="45" t="s">
        <v>991</v>
      </c>
      <c r="D89" s="45">
        <v>7702073683</v>
      </c>
      <c r="E89" s="45">
        <v>1960</v>
      </c>
      <c r="F89" s="45" t="s">
        <v>992</v>
      </c>
      <c r="G89" s="45" t="s">
        <v>993</v>
      </c>
      <c r="H89" s="45">
        <v>30</v>
      </c>
      <c r="I89" s="45">
        <v>10</v>
      </c>
      <c r="J89" s="45" t="s">
        <v>994</v>
      </c>
      <c r="K89" s="45" t="s">
        <v>995</v>
      </c>
    </row>
    <row r="90" spans="1:11" x14ac:dyDescent="0.35">
      <c r="A90" s="45">
        <v>1719</v>
      </c>
      <c r="B90" s="45" t="s">
        <v>996</v>
      </c>
      <c r="C90" s="45" t="s">
        <v>997</v>
      </c>
      <c r="D90" s="45">
        <v>9717101217</v>
      </c>
      <c r="E90" s="45">
        <v>3013</v>
      </c>
      <c r="F90" s="45" t="s">
        <v>998</v>
      </c>
      <c r="G90" s="45" t="s">
        <v>999</v>
      </c>
      <c r="H90" s="45">
        <v>10</v>
      </c>
      <c r="I90" s="45">
        <v>4</v>
      </c>
      <c r="J90" s="45" t="s">
        <v>1000</v>
      </c>
      <c r="K90" s="45" t="s">
        <v>1001</v>
      </c>
    </row>
    <row r="91" spans="1:11" x14ac:dyDescent="0.35">
      <c r="A91" s="45">
        <v>1721</v>
      </c>
      <c r="B91" s="45" t="s">
        <v>1002</v>
      </c>
      <c r="C91" s="45" t="s">
        <v>1003</v>
      </c>
      <c r="D91" s="45">
        <v>7716541959</v>
      </c>
      <c r="E91" s="45">
        <v>1981</v>
      </c>
      <c r="F91" s="45" t="s">
        <v>1004</v>
      </c>
      <c r="G91" s="45" t="s">
        <v>1005</v>
      </c>
      <c r="H91" s="45">
        <v>30</v>
      </c>
      <c r="I91" s="45">
        <v>10</v>
      </c>
      <c r="J91" s="45" t="s">
        <v>1006</v>
      </c>
      <c r="K91" s="45" t="s">
        <v>1007</v>
      </c>
    </row>
    <row r="92" spans="1:11" x14ac:dyDescent="0.35">
      <c r="A92" s="45">
        <v>1732</v>
      </c>
      <c r="B92" s="45" t="s">
        <v>1008</v>
      </c>
      <c r="C92" s="45" t="s">
        <v>1009</v>
      </c>
      <c r="D92" s="45">
        <v>7725707142</v>
      </c>
      <c r="E92" s="45">
        <v>1999</v>
      </c>
      <c r="F92" s="45" t="s">
        <v>1010</v>
      </c>
      <c r="G92" s="45" t="s">
        <v>1011</v>
      </c>
      <c r="H92" s="45">
        <v>10</v>
      </c>
      <c r="I92" s="45">
        <v>4</v>
      </c>
      <c r="J92" s="45" t="s">
        <v>1012</v>
      </c>
      <c r="K92" s="45" t="s">
        <v>1013</v>
      </c>
    </row>
    <row r="93" spans="1:11" x14ac:dyDescent="0.35">
      <c r="A93" s="45">
        <v>1737</v>
      </c>
      <c r="B93" s="45" t="s">
        <v>1014</v>
      </c>
      <c r="C93" s="45" t="s">
        <v>1015</v>
      </c>
      <c r="D93" s="45">
        <v>7107128670</v>
      </c>
      <c r="E93" s="45">
        <v>2006</v>
      </c>
      <c r="F93" s="45" t="s">
        <v>1016</v>
      </c>
      <c r="G93" s="45" t="s">
        <v>1017</v>
      </c>
      <c r="H93" s="45">
        <v>10</v>
      </c>
      <c r="I93" s="45">
        <v>4</v>
      </c>
      <c r="J93" s="45" t="s">
        <v>1018</v>
      </c>
      <c r="K93" s="45" t="s">
        <v>1019</v>
      </c>
    </row>
    <row r="94" spans="1:11" x14ac:dyDescent="0.35">
      <c r="A94" s="45">
        <v>1749</v>
      </c>
      <c r="B94" s="45" t="s">
        <v>1020</v>
      </c>
      <c r="C94" s="45" t="s">
        <v>1021</v>
      </c>
      <c r="D94" s="45">
        <v>7735116621</v>
      </c>
      <c r="E94" s="45">
        <v>2017</v>
      </c>
      <c r="F94" s="45" t="s">
        <v>1022</v>
      </c>
      <c r="G94" s="45" t="s">
        <v>1023</v>
      </c>
      <c r="H94" s="45">
        <v>10</v>
      </c>
      <c r="I94" s="45">
        <v>4</v>
      </c>
      <c r="J94" s="45" t="s">
        <v>1024</v>
      </c>
      <c r="K94" s="45" t="s">
        <v>1025</v>
      </c>
    </row>
    <row r="95" spans="1:11" x14ac:dyDescent="0.35">
      <c r="A95" s="45">
        <v>1762</v>
      </c>
      <c r="B95" s="45" t="s">
        <v>1026</v>
      </c>
      <c r="C95" s="45" t="s">
        <v>1027</v>
      </c>
      <c r="D95" s="45">
        <v>9709089125</v>
      </c>
      <c r="E95" s="45">
        <v>2696</v>
      </c>
      <c r="F95" s="45" t="s">
        <v>1028</v>
      </c>
      <c r="G95" s="45" t="s">
        <v>1029</v>
      </c>
      <c r="H95" s="45">
        <v>10</v>
      </c>
      <c r="I95" s="45">
        <v>4</v>
      </c>
      <c r="J95" s="45" t="s">
        <v>1030</v>
      </c>
      <c r="K95" s="45" t="s">
        <v>1031</v>
      </c>
    </row>
    <row r="96" spans="1:11" x14ac:dyDescent="0.35">
      <c r="A96" s="45">
        <v>1762</v>
      </c>
      <c r="B96" s="45" t="s">
        <v>1026</v>
      </c>
      <c r="C96" s="45" t="s">
        <v>1027</v>
      </c>
      <c r="D96" s="45">
        <v>9709089125</v>
      </c>
      <c r="E96" s="45">
        <v>2041</v>
      </c>
      <c r="F96" s="45" t="s">
        <v>1032</v>
      </c>
      <c r="G96" s="45" t="s">
        <v>1033</v>
      </c>
      <c r="H96" s="45">
        <v>30</v>
      </c>
      <c r="I96" s="45">
        <v>10</v>
      </c>
      <c r="J96" s="45" t="s">
        <v>1034</v>
      </c>
      <c r="K96" s="45" t="s">
        <v>1031</v>
      </c>
    </row>
    <row r="97" spans="1:11" x14ac:dyDescent="0.35">
      <c r="A97" s="45">
        <v>1763</v>
      </c>
      <c r="B97" s="45" t="s">
        <v>1035</v>
      </c>
      <c r="C97" s="45" t="s">
        <v>1036</v>
      </c>
      <c r="D97" s="45">
        <v>9709040881</v>
      </c>
      <c r="E97" s="45">
        <v>2044</v>
      </c>
      <c r="F97" s="45" t="s">
        <v>1037</v>
      </c>
      <c r="G97" s="45" t="s">
        <v>1038</v>
      </c>
      <c r="H97" s="45">
        <v>10</v>
      </c>
      <c r="I97" s="45">
        <v>4</v>
      </c>
      <c r="J97" s="45" t="s">
        <v>1039</v>
      </c>
      <c r="K97" s="45" t="s">
        <v>1040</v>
      </c>
    </row>
    <row r="98" spans="1:11" x14ac:dyDescent="0.35">
      <c r="A98" s="45">
        <v>1781</v>
      </c>
      <c r="B98" s="45" t="s">
        <v>1041</v>
      </c>
      <c r="C98" s="45" t="s">
        <v>1042</v>
      </c>
      <c r="D98" s="45">
        <v>2302060916</v>
      </c>
      <c r="E98" s="45">
        <v>2086</v>
      </c>
      <c r="F98" s="45" t="s">
        <v>1043</v>
      </c>
      <c r="G98" s="45" t="s">
        <v>1044</v>
      </c>
      <c r="H98" s="45">
        <v>10</v>
      </c>
      <c r="I98" s="45">
        <v>4</v>
      </c>
      <c r="J98" s="45" t="s">
        <v>1045</v>
      </c>
      <c r="K98" s="45" t="s">
        <v>1046</v>
      </c>
    </row>
    <row r="99" spans="1:11" x14ac:dyDescent="0.35">
      <c r="A99" s="45">
        <v>1786</v>
      </c>
      <c r="B99" s="45" t="s">
        <v>1047</v>
      </c>
      <c r="C99" s="45" t="s">
        <v>1048</v>
      </c>
      <c r="D99" s="45">
        <v>1701034426</v>
      </c>
      <c r="E99" s="45">
        <v>2067</v>
      </c>
      <c r="F99" s="45" t="s">
        <v>1049</v>
      </c>
      <c r="G99" s="45" t="s">
        <v>1050</v>
      </c>
      <c r="H99" s="45">
        <v>10</v>
      </c>
      <c r="I99" s="45">
        <v>4</v>
      </c>
      <c r="J99" s="45" t="s">
        <v>1051</v>
      </c>
      <c r="K99" s="45" t="s">
        <v>1052</v>
      </c>
    </row>
    <row r="100" spans="1:11" x14ac:dyDescent="0.35">
      <c r="A100" s="45">
        <v>1813</v>
      </c>
      <c r="B100" s="45" t="s">
        <v>1053</v>
      </c>
      <c r="C100" s="45" t="s">
        <v>1054</v>
      </c>
      <c r="D100" s="45">
        <v>2014038135</v>
      </c>
      <c r="E100" s="45">
        <v>2111</v>
      </c>
      <c r="F100" s="45" t="s">
        <v>1055</v>
      </c>
      <c r="G100" s="45" t="s">
        <v>1056</v>
      </c>
      <c r="H100" s="45">
        <v>10</v>
      </c>
      <c r="I100" s="45">
        <v>4</v>
      </c>
      <c r="J100" s="45" t="s">
        <v>1057</v>
      </c>
      <c r="K100" s="45" t="s">
        <v>1058</v>
      </c>
    </row>
    <row r="101" spans="1:11" x14ac:dyDescent="0.35">
      <c r="A101" s="45">
        <v>1868</v>
      </c>
      <c r="B101" s="45" t="s">
        <v>1059</v>
      </c>
      <c r="C101" s="45" t="s">
        <v>1060</v>
      </c>
      <c r="D101" s="45">
        <v>5405348557</v>
      </c>
      <c r="E101" s="45">
        <v>2124</v>
      </c>
      <c r="F101" s="45" t="s">
        <v>1061</v>
      </c>
      <c r="G101" s="45" t="s">
        <v>1062</v>
      </c>
      <c r="H101" s="45">
        <v>30</v>
      </c>
      <c r="I101" s="45">
        <v>10</v>
      </c>
      <c r="J101" s="45" t="s">
        <v>1063</v>
      </c>
      <c r="K101" s="45" t="s">
        <v>1064</v>
      </c>
    </row>
    <row r="102" spans="1:11" x14ac:dyDescent="0.35">
      <c r="A102" s="45">
        <v>1871</v>
      </c>
      <c r="B102" s="45" t="s">
        <v>1065</v>
      </c>
      <c r="C102" s="45" t="s">
        <v>1066</v>
      </c>
      <c r="D102" s="45">
        <v>3662995882</v>
      </c>
      <c r="E102" s="45">
        <v>2134</v>
      </c>
      <c r="F102" s="45" t="s">
        <v>1067</v>
      </c>
      <c r="G102" s="45" t="s">
        <v>1068</v>
      </c>
      <c r="H102" s="45">
        <v>30</v>
      </c>
      <c r="I102" s="45">
        <v>10</v>
      </c>
      <c r="J102" s="45" t="s">
        <v>1069</v>
      </c>
      <c r="K102" s="45" t="s">
        <v>1070</v>
      </c>
    </row>
    <row r="103" spans="1:11" x14ac:dyDescent="0.35">
      <c r="A103" s="45">
        <v>1874</v>
      </c>
      <c r="B103" s="45" t="s">
        <v>1071</v>
      </c>
      <c r="C103" s="45" t="s">
        <v>1072</v>
      </c>
      <c r="D103" s="45">
        <v>9909639545</v>
      </c>
      <c r="E103" s="45">
        <v>1947</v>
      </c>
      <c r="F103" s="45" t="s">
        <v>1073</v>
      </c>
      <c r="G103" s="45" t="s">
        <v>1074</v>
      </c>
      <c r="H103" s="45">
        <v>10</v>
      </c>
      <c r="I103" s="45">
        <v>4</v>
      </c>
      <c r="J103" s="45" t="s">
        <v>1075</v>
      </c>
      <c r="K103" s="45" t="s">
        <v>1076</v>
      </c>
    </row>
    <row r="104" spans="1:11" x14ac:dyDescent="0.35">
      <c r="A104" s="45">
        <v>1883</v>
      </c>
      <c r="B104" s="45" t="s">
        <v>1077</v>
      </c>
      <c r="C104" s="45" t="s">
        <v>1078</v>
      </c>
      <c r="D104" s="45">
        <v>6025049094</v>
      </c>
      <c r="E104" s="45">
        <v>2144</v>
      </c>
      <c r="F104" s="45" t="s">
        <v>1079</v>
      </c>
      <c r="G104" s="45" t="s">
        <v>1080</v>
      </c>
      <c r="H104" s="45">
        <v>10</v>
      </c>
      <c r="I104" s="45">
        <v>4</v>
      </c>
      <c r="J104" s="45" t="s">
        <v>1081</v>
      </c>
      <c r="K104" s="45" t="s">
        <v>1082</v>
      </c>
    </row>
    <row r="105" spans="1:11" x14ac:dyDescent="0.35">
      <c r="A105" s="45">
        <v>1884</v>
      </c>
      <c r="B105" s="45" t="s">
        <v>1083</v>
      </c>
      <c r="C105" s="45" t="s">
        <v>1084</v>
      </c>
      <c r="D105" s="45">
        <v>7725548693</v>
      </c>
      <c r="E105" s="45">
        <v>2145</v>
      </c>
      <c r="F105" s="45" t="s">
        <v>1085</v>
      </c>
      <c r="G105" s="45" t="s">
        <v>1086</v>
      </c>
      <c r="H105" s="45">
        <v>30</v>
      </c>
      <c r="I105" s="45">
        <v>10</v>
      </c>
      <c r="J105" s="45" t="s">
        <v>1087</v>
      </c>
      <c r="K105" s="45" t="s">
        <v>1088</v>
      </c>
    </row>
    <row r="106" spans="1:11" x14ac:dyDescent="0.35">
      <c r="A106" s="45">
        <v>1904</v>
      </c>
      <c r="B106" s="45" t="s">
        <v>1089</v>
      </c>
      <c r="C106" s="45" t="s">
        <v>1090</v>
      </c>
      <c r="D106" s="45">
        <v>7729139042</v>
      </c>
      <c r="E106" s="45">
        <v>2174</v>
      </c>
      <c r="F106" s="45" t="s">
        <v>1091</v>
      </c>
      <c r="G106" s="45" t="s">
        <v>1092</v>
      </c>
      <c r="H106" s="45">
        <v>30</v>
      </c>
      <c r="I106" s="45">
        <v>10</v>
      </c>
      <c r="J106" s="45" t="s">
        <v>1093</v>
      </c>
      <c r="K106" s="45" t="s">
        <v>1094</v>
      </c>
    </row>
    <row r="107" spans="1:11" x14ac:dyDescent="0.35">
      <c r="A107" s="45">
        <v>1919</v>
      </c>
      <c r="B107" s="45" t="s">
        <v>1095</v>
      </c>
      <c r="C107" s="45" t="s">
        <v>1096</v>
      </c>
      <c r="D107" s="45">
        <v>7710561081</v>
      </c>
      <c r="E107" s="45">
        <v>2185</v>
      </c>
      <c r="F107" s="45" t="s">
        <v>1097</v>
      </c>
      <c r="G107" s="45" t="s">
        <v>1098</v>
      </c>
      <c r="H107" s="45">
        <v>30</v>
      </c>
      <c r="I107" s="45">
        <v>10</v>
      </c>
      <c r="J107" s="45" t="s">
        <v>1099</v>
      </c>
      <c r="K107" s="45" t="s">
        <v>1100</v>
      </c>
    </row>
    <row r="108" spans="1:11" x14ac:dyDescent="0.35">
      <c r="A108" s="45">
        <v>1922</v>
      </c>
      <c r="B108" s="45" t="s">
        <v>1101</v>
      </c>
      <c r="C108" s="45" t="s">
        <v>1102</v>
      </c>
      <c r="D108" s="45">
        <v>9703050690</v>
      </c>
      <c r="E108" s="45">
        <v>2514</v>
      </c>
      <c r="F108" s="45" t="s">
        <v>1103</v>
      </c>
      <c r="G108" s="45" t="s">
        <v>1104</v>
      </c>
      <c r="H108" s="45">
        <v>10</v>
      </c>
      <c r="I108" s="45">
        <v>4</v>
      </c>
      <c r="J108" s="45" t="s">
        <v>1105</v>
      </c>
      <c r="K108" s="45" t="s">
        <v>1106</v>
      </c>
    </row>
    <row r="109" spans="1:11" x14ac:dyDescent="0.35">
      <c r="A109" s="45">
        <v>1930</v>
      </c>
      <c r="B109" s="45" t="s">
        <v>1107</v>
      </c>
      <c r="C109" s="45" t="s">
        <v>1108</v>
      </c>
      <c r="D109" s="45">
        <v>7103054586</v>
      </c>
      <c r="E109" s="45">
        <v>2202</v>
      </c>
      <c r="F109" s="45" t="s">
        <v>1109</v>
      </c>
      <c r="G109" s="45" t="s">
        <v>1110</v>
      </c>
      <c r="H109" s="45">
        <v>10</v>
      </c>
      <c r="I109" s="45">
        <v>4</v>
      </c>
      <c r="J109" s="45" t="s">
        <v>1111</v>
      </c>
      <c r="K109" s="45" t="s">
        <v>1112</v>
      </c>
    </row>
    <row r="110" spans="1:11" x14ac:dyDescent="0.35">
      <c r="A110" s="45">
        <v>1934</v>
      </c>
      <c r="B110" s="45" t="s">
        <v>1113</v>
      </c>
      <c r="C110" s="45" t="s">
        <v>1114</v>
      </c>
      <c r="D110" s="45">
        <v>3444279416</v>
      </c>
      <c r="E110" s="45">
        <v>2213</v>
      </c>
      <c r="F110" s="45" t="s">
        <v>1115</v>
      </c>
      <c r="G110" s="45" t="s">
        <v>1116</v>
      </c>
      <c r="H110" s="45">
        <v>30</v>
      </c>
      <c r="I110" s="45">
        <v>10</v>
      </c>
      <c r="J110" s="45" t="s">
        <v>1117</v>
      </c>
      <c r="K110" s="45" t="s">
        <v>1118</v>
      </c>
    </row>
    <row r="111" spans="1:11" x14ac:dyDescent="0.35">
      <c r="A111" s="45">
        <v>1935</v>
      </c>
      <c r="B111" s="45" t="s">
        <v>1119</v>
      </c>
      <c r="C111" s="45" t="s">
        <v>1120</v>
      </c>
      <c r="D111" s="45">
        <v>7705724020</v>
      </c>
      <c r="E111" s="45">
        <v>2209</v>
      </c>
      <c r="F111" s="45" t="s">
        <v>1121</v>
      </c>
      <c r="G111" s="45" t="s">
        <v>1122</v>
      </c>
      <c r="H111" s="45">
        <v>10</v>
      </c>
      <c r="I111" s="45">
        <v>4</v>
      </c>
      <c r="J111" s="45" t="s">
        <v>1123</v>
      </c>
      <c r="K111" s="45" t="s">
        <v>1124</v>
      </c>
    </row>
    <row r="112" spans="1:11" x14ac:dyDescent="0.35">
      <c r="A112" s="45">
        <v>1938</v>
      </c>
      <c r="B112" s="45" t="s">
        <v>1125</v>
      </c>
      <c r="C112" s="45" t="s">
        <v>1126</v>
      </c>
      <c r="D112" s="45">
        <v>1832058678</v>
      </c>
      <c r="E112" s="45">
        <v>2379</v>
      </c>
      <c r="F112" s="45" t="s">
        <v>1127</v>
      </c>
      <c r="G112" s="45" t="s">
        <v>1128</v>
      </c>
      <c r="H112" s="45">
        <v>10</v>
      </c>
      <c r="I112" s="45">
        <v>4</v>
      </c>
      <c r="J112" s="45" t="s">
        <v>1129</v>
      </c>
      <c r="K112" s="45" t="s">
        <v>1130</v>
      </c>
    </row>
    <row r="113" spans="1:11" x14ac:dyDescent="0.35">
      <c r="A113" s="45">
        <v>1955</v>
      </c>
      <c r="B113" s="45" t="s">
        <v>1131</v>
      </c>
      <c r="C113" s="45" t="s">
        <v>1132</v>
      </c>
      <c r="D113" s="45">
        <v>9715349300</v>
      </c>
      <c r="E113" s="45">
        <v>2245</v>
      </c>
      <c r="F113" s="45" t="s">
        <v>1133</v>
      </c>
      <c r="G113" s="45" t="s">
        <v>1134</v>
      </c>
      <c r="H113" s="45">
        <v>10</v>
      </c>
      <c r="I113" s="45">
        <v>4</v>
      </c>
      <c r="J113" s="45" t="s">
        <v>1135</v>
      </c>
      <c r="K113" s="45" t="s">
        <v>1136</v>
      </c>
    </row>
    <row r="114" spans="1:11" x14ac:dyDescent="0.35">
      <c r="A114" s="45">
        <v>1962</v>
      </c>
      <c r="B114" s="45" t="s">
        <v>1137</v>
      </c>
      <c r="C114" s="45" t="s">
        <v>1138</v>
      </c>
      <c r="D114" s="45">
        <v>5410159562</v>
      </c>
      <c r="E114" s="45">
        <v>1134</v>
      </c>
      <c r="F114" s="45" t="s">
        <v>1139</v>
      </c>
      <c r="G114" s="45" t="s">
        <v>1140</v>
      </c>
      <c r="H114" s="45">
        <v>30</v>
      </c>
      <c r="I114" s="45">
        <v>10</v>
      </c>
      <c r="J114" s="45" t="s">
        <v>1141</v>
      </c>
      <c r="K114" s="45" t="s">
        <v>1142</v>
      </c>
    </row>
    <row r="115" spans="1:11" x14ac:dyDescent="0.35">
      <c r="A115" s="45">
        <v>1966</v>
      </c>
      <c r="B115" s="45" t="s">
        <v>1143</v>
      </c>
      <c r="C115" s="45" t="s">
        <v>1144</v>
      </c>
      <c r="D115" s="45">
        <v>9703064251</v>
      </c>
      <c r="E115" s="45">
        <v>1721</v>
      </c>
      <c r="F115" s="45" t="s">
        <v>1145</v>
      </c>
      <c r="G115" s="45" t="s">
        <v>1146</v>
      </c>
      <c r="H115" s="45">
        <v>30</v>
      </c>
      <c r="I115" s="45">
        <v>10</v>
      </c>
      <c r="J115" s="45" t="s">
        <v>1147</v>
      </c>
      <c r="K115" s="45" t="s">
        <v>1148</v>
      </c>
    </row>
    <row r="116" spans="1:11" x14ac:dyDescent="0.35">
      <c r="A116" s="45">
        <v>1973</v>
      </c>
      <c r="B116" s="45" t="s">
        <v>1149</v>
      </c>
      <c r="C116" s="45" t="s">
        <v>1150</v>
      </c>
      <c r="D116" s="45">
        <v>7702231594</v>
      </c>
      <c r="E116" s="45">
        <v>2262</v>
      </c>
      <c r="F116" s="45" t="s">
        <v>1151</v>
      </c>
      <c r="G116" s="45" t="s">
        <v>1152</v>
      </c>
      <c r="H116" s="45">
        <v>10</v>
      </c>
      <c r="I116" s="45">
        <v>4</v>
      </c>
      <c r="J116" s="45" t="s">
        <v>1153</v>
      </c>
      <c r="K116" s="45" t="s">
        <v>1154</v>
      </c>
    </row>
    <row r="117" spans="1:11" x14ac:dyDescent="0.35">
      <c r="A117" s="45">
        <v>1985</v>
      </c>
      <c r="B117" s="45" t="s">
        <v>1155</v>
      </c>
      <c r="C117" s="45" t="s">
        <v>1156</v>
      </c>
      <c r="D117" s="45">
        <v>781142407675</v>
      </c>
      <c r="E117" s="45">
        <v>2970</v>
      </c>
      <c r="F117" s="45" t="s">
        <v>1157</v>
      </c>
      <c r="G117" s="45" t="s">
        <v>1158</v>
      </c>
      <c r="H117" s="45">
        <v>50</v>
      </c>
      <c r="I117" s="45">
        <v>8</v>
      </c>
      <c r="J117" s="45" t="s">
        <v>1159</v>
      </c>
      <c r="K117" s="45" t="s">
        <v>1160</v>
      </c>
    </row>
    <row r="118" spans="1:11" x14ac:dyDescent="0.35">
      <c r="A118" s="45">
        <v>1988</v>
      </c>
      <c r="B118" s="45" t="s">
        <v>1161</v>
      </c>
      <c r="C118" s="45" t="s">
        <v>1162</v>
      </c>
      <c r="D118" s="45">
        <v>6154160887</v>
      </c>
      <c r="E118" s="45">
        <v>2282</v>
      </c>
      <c r="F118" s="45" t="s">
        <v>1163</v>
      </c>
      <c r="G118" s="45" t="s">
        <v>1164</v>
      </c>
      <c r="H118" s="45">
        <v>30</v>
      </c>
      <c r="I118" s="45">
        <v>10</v>
      </c>
      <c r="J118" s="45" t="s">
        <v>1165</v>
      </c>
      <c r="K118" s="45" t="s">
        <v>1166</v>
      </c>
    </row>
    <row r="119" spans="1:11" x14ac:dyDescent="0.35">
      <c r="A119" s="45">
        <v>1990</v>
      </c>
      <c r="B119" s="45" t="s">
        <v>1167</v>
      </c>
      <c r="C119" s="45" t="s">
        <v>1168</v>
      </c>
      <c r="D119" s="45">
        <v>3666254532</v>
      </c>
      <c r="E119" s="45">
        <v>2344</v>
      </c>
      <c r="F119" s="45" t="s">
        <v>1169</v>
      </c>
      <c r="G119" s="45" t="s">
        <v>1170</v>
      </c>
      <c r="H119" s="45">
        <v>10</v>
      </c>
      <c r="I119" s="45">
        <v>4</v>
      </c>
      <c r="J119" s="45" t="s">
        <v>1171</v>
      </c>
      <c r="K119" s="45" t="s">
        <v>1172</v>
      </c>
    </row>
    <row r="120" spans="1:11" x14ac:dyDescent="0.35">
      <c r="A120" s="45">
        <v>2020</v>
      </c>
      <c r="B120" s="45" t="s">
        <v>1173</v>
      </c>
      <c r="C120" s="45" t="s">
        <v>1174</v>
      </c>
      <c r="D120" s="45">
        <v>7707659016</v>
      </c>
      <c r="E120" s="45">
        <v>2833</v>
      </c>
      <c r="F120" s="45" t="s">
        <v>1175</v>
      </c>
      <c r="G120" s="45" t="s">
        <v>1176</v>
      </c>
      <c r="H120" s="45">
        <v>10</v>
      </c>
      <c r="I120" s="45">
        <v>4</v>
      </c>
      <c r="J120" s="45" t="s">
        <v>1177</v>
      </c>
      <c r="K120" s="45" t="s">
        <v>1178</v>
      </c>
    </row>
    <row r="121" spans="1:11" x14ac:dyDescent="0.35">
      <c r="A121" s="45">
        <v>2023</v>
      </c>
      <c r="B121" s="45" t="s">
        <v>1179</v>
      </c>
      <c r="C121" s="45" t="s">
        <v>1180</v>
      </c>
      <c r="D121" s="45">
        <v>1111111112</v>
      </c>
      <c r="E121" s="45">
        <v>2811</v>
      </c>
      <c r="F121" s="45" t="s">
        <v>1181</v>
      </c>
      <c r="G121" s="45" t="s">
        <v>1182</v>
      </c>
      <c r="H121" s="45">
        <v>10</v>
      </c>
      <c r="I121" s="45">
        <v>4</v>
      </c>
      <c r="J121" s="45" t="s">
        <v>1183</v>
      </c>
      <c r="K121" s="45" t="s">
        <v>1184</v>
      </c>
    </row>
    <row r="122" spans="1:11" x14ac:dyDescent="0.35">
      <c r="A122" s="45">
        <v>2023</v>
      </c>
      <c r="B122" s="45" t="s">
        <v>1179</v>
      </c>
      <c r="C122" s="45" t="s">
        <v>1180</v>
      </c>
      <c r="D122" s="45">
        <v>1111111112</v>
      </c>
      <c r="E122" s="45">
        <v>2314</v>
      </c>
      <c r="F122" s="45" t="s">
        <v>1185</v>
      </c>
      <c r="G122" s="45" t="s">
        <v>1186</v>
      </c>
      <c r="H122" s="45">
        <v>10</v>
      </c>
      <c r="I122" s="45">
        <v>4</v>
      </c>
      <c r="J122" s="45" t="s">
        <v>1187</v>
      </c>
      <c r="K122" s="45" t="s">
        <v>1184</v>
      </c>
    </row>
    <row r="123" spans="1:11" x14ac:dyDescent="0.35">
      <c r="A123" s="45">
        <v>2027</v>
      </c>
      <c r="B123" s="45" t="s">
        <v>1188</v>
      </c>
      <c r="C123" s="45" t="s">
        <v>1189</v>
      </c>
      <c r="D123" s="45">
        <v>7706231394</v>
      </c>
      <c r="E123" s="45">
        <v>2322</v>
      </c>
      <c r="F123" s="45" t="s">
        <v>1190</v>
      </c>
      <c r="G123" s="45" t="s">
        <v>1191</v>
      </c>
      <c r="H123" s="45">
        <v>10</v>
      </c>
      <c r="I123" s="45">
        <v>4</v>
      </c>
      <c r="J123" s="45" t="s">
        <v>1192</v>
      </c>
      <c r="K123" s="45" t="s">
        <v>1193</v>
      </c>
    </row>
    <row r="124" spans="1:11" x14ac:dyDescent="0.35">
      <c r="A124" s="45">
        <v>2028</v>
      </c>
      <c r="B124" s="45" t="s">
        <v>1194</v>
      </c>
      <c r="C124" s="45" t="s">
        <v>1195</v>
      </c>
      <c r="D124" s="45">
        <v>7719819698</v>
      </c>
      <c r="E124" s="45">
        <v>2323</v>
      </c>
      <c r="F124" s="45" t="s">
        <v>1196</v>
      </c>
      <c r="G124" s="45" t="s">
        <v>1197</v>
      </c>
      <c r="H124" s="45">
        <v>10</v>
      </c>
      <c r="I124" s="45">
        <v>4</v>
      </c>
      <c r="J124" s="45" t="s">
        <v>1198</v>
      </c>
      <c r="K124" s="45" t="s">
        <v>1199</v>
      </c>
    </row>
    <row r="125" spans="1:11" x14ac:dyDescent="0.35">
      <c r="A125" s="45">
        <v>2030</v>
      </c>
      <c r="B125" s="45" t="s">
        <v>1200</v>
      </c>
      <c r="C125" s="45" t="s">
        <v>1201</v>
      </c>
      <c r="D125" s="45">
        <v>7725495427</v>
      </c>
      <c r="E125" s="45">
        <v>2327</v>
      </c>
      <c r="F125" s="45" t="s">
        <v>1202</v>
      </c>
      <c r="G125" s="45" t="s">
        <v>1203</v>
      </c>
      <c r="H125" s="45">
        <v>10</v>
      </c>
      <c r="I125" s="45">
        <v>4</v>
      </c>
      <c r="J125" s="45" t="s">
        <v>1204</v>
      </c>
      <c r="K125" s="45" t="s">
        <v>1205</v>
      </c>
    </row>
    <row r="126" spans="1:11" x14ac:dyDescent="0.35">
      <c r="A126" s="45">
        <v>2038</v>
      </c>
      <c r="B126" s="45" t="s">
        <v>1206</v>
      </c>
      <c r="C126" s="45" t="s">
        <v>1207</v>
      </c>
      <c r="D126" s="45">
        <v>5003109855</v>
      </c>
      <c r="E126" s="45">
        <v>2349</v>
      </c>
      <c r="F126" s="45" t="s">
        <v>1208</v>
      </c>
      <c r="G126" s="45" t="s">
        <v>1209</v>
      </c>
      <c r="H126" s="45">
        <v>30</v>
      </c>
      <c r="I126" s="45">
        <v>10</v>
      </c>
      <c r="J126" s="45" t="s">
        <v>1210</v>
      </c>
      <c r="K126" s="45" t="s">
        <v>1211</v>
      </c>
    </row>
    <row r="127" spans="1:11" x14ac:dyDescent="0.35">
      <c r="A127" s="45">
        <v>2046</v>
      </c>
      <c r="B127" s="45" t="s">
        <v>1212</v>
      </c>
      <c r="C127" s="45" t="s">
        <v>1213</v>
      </c>
      <c r="D127" s="45">
        <v>771535362372</v>
      </c>
      <c r="E127" s="45">
        <v>2351</v>
      </c>
      <c r="F127" s="45" t="s">
        <v>1214</v>
      </c>
      <c r="G127" s="45" t="s">
        <v>1215</v>
      </c>
      <c r="H127" s="45">
        <v>50</v>
      </c>
      <c r="I127" s="45">
        <v>8</v>
      </c>
      <c r="J127" s="45" t="s">
        <v>1216</v>
      </c>
      <c r="K127" s="45" t="s">
        <v>1217</v>
      </c>
    </row>
    <row r="128" spans="1:11" x14ac:dyDescent="0.35">
      <c r="A128" s="45">
        <v>2050</v>
      </c>
      <c r="B128" s="45" t="s">
        <v>1218</v>
      </c>
      <c r="C128" s="45" t="s">
        <v>1219</v>
      </c>
      <c r="D128" s="45">
        <v>7707820890</v>
      </c>
      <c r="E128" s="45">
        <v>2364</v>
      </c>
      <c r="F128" s="45" t="s">
        <v>1220</v>
      </c>
      <c r="G128" s="45" t="s">
        <v>1221</v>
      </c>
      <c r="H128" s="45">
        <v>30</v>
      </c>
      <c r="I128" s="45">
        <v>10</v>
      </c>
      <c r="J128" s="46" t="s">
        <v>1222</v>
      </c>
      <c r="K128" s="45" t="s">
        <v>1223</v>
      </c>
    </row>
    <row r="129" spans="1:11" x14ac:dyDescent="0.35">
      <c r="A129" s="45">
        <v>2057</v>
      </c>
      <c r="B129" s="45" t="s">
        <v>1224</v>
      </c>
      <c r="C129" s="45" t="s">
        <v>1225</v>
      </c>
      <c r="D129" s="45">
        <v>5610126902</v>
      </c>
      <c r="E129" s="45">
        <v>2373</v>
      </c>
      <c r="F129" s="45" t="s">
        <v>1226</v>
      </c>
      <c r="G129" s="45" t="s">
        <v>1227</v>
      </c>
      <c r="H129" s="45">
        <v>30</v>
      </c>
      <c r="I129" s="45">
        <v>10</v>
      </c>
      <c r="J129" s="45" t="s">
        <v>1228</v>
      </c>
      <c r="K129" s="45" t="s">
        <v>1229</v>
      </c>
    </row>
    <row r="130" spans="1:11" x14ac:dyDescent="0.35">
      <c r="A130" s="45">
        <v>2060</v>
      </c>
      <c r="B130" s="45" t="s">
        <v>1230</v>
      </c>
      <c r="C130" s="45" t="s">
        <v>1231</v>
      </c>
      <c r="D130" s="45">
        <v>9705135571</v>
      </c>
      <c r="E130" s="45">
        <v>2384</v>
      </c>
      <c r="F130" s="45" t="s">
        <v>1232</v>
      </c>
      <c r="G130" s="45" t="s">
        <v>1233</v>
      </c>
      <c r="H130" s="45">
        <v>30</v>
      </c>
      <c r="I130" s="45">
        <v>10</v>
      </c>
      <c r="J130" s="45" t="s">
        <v>1234</v>
      </c>
      <c r="K130" s="45" t="s">
        <v>1235</v>
      </c>
    </row>
    <row r="131" spans="1:11" x14ac:dyDescent="0.35">
      <c r="A131" s="45">
        <v>2073</v>
      </c>
      <c r="B131" s="45" t="s">
        <v>1236</v>
      </c>
      <c r="C131" s="45" t="s">
        <v>1237</v>
      </c>
      <c r="D131" s="45">
        <v>2130064584</v>
      </c>
      <c r="E131" s="45">
        <v>2427</v>
      </c>
      <c r="F131" s="45" t="s">
        <v>1238</v>
      </c>
      <c r="G131" s="45" t="s">
        <v>1239</v>
      </c>
      <c r="H131" s="45">
        <v>50</v>
      </c>
      <c r="I131" s="45">
        <v>8</v>
      </c>
      <c r="J131" s="45" t="s">
        <v>1240</v>
      </c>
      <c r="K131" s="46" t="s">
        <v>1241</v>
      </c>
    </row>
    <row r="132" spans="1:11" x14ac:dyDescent="0.35">
      <c r="A132" s="45">
        <v>2076</v>
      </c>
      <c r="B132" s="45" t="s">
        <v>1242</v>
      </c>
      <c r="C132" s="45" t="s">
        <v>1243</v>
      </c>
      <c r="D132" s="45">
        <v>7841089401</v>
      </c>
      <c r="E132" s="45">
        <v>2467</v>
      </c>
      <c r="F132" s="45" t="s">
        <v>1244</v>
      </c>
      <c r="G132" s="45" t="s">
        <v>1245</v>
      </c>
      <c r="H132" s="45">
        <v>10</v>
      </c>
      <c r="I132" s="45">
        <v>4</v>
      </c>
      <c r="J132" s="45" t="s">
        <v>1246</v>
      </c>
      <c r="K132" s="45" t="s">
        <v>1247</v>
      </c>
    </row>
    <row r="133" spans="1:11" x14ac:dyDescent="0.35">
      <c r="A133" s="45">
        <v>2077</v>
      </c>
      <c r="B133" s="45" t="s">
        <v>1248</v>
      </c>
      <c r="C133" s="45" t="s">
        <v>1249</v>
      </c>
      <c r="D133" s="45">
        <v>7726630679</v>
      </c>
      <c r="E133" s="45">
        <v>2468</v>
      </c>
      <c r="F133" s="45" t="s">
        <v>1250</v>
      </c>
      <c r="G133" s="45" t="s">
        <v>1251</v>
      </c>
      <c r="H133" s="45">
        <v>10</v>
      </c>
      <c r="I133" s="45">
        <v>4</v>
      </c>
      <c r="J133" s="45" t="s">
        <v>1252</v>
      </c>
      <c r="K133" s="45" t="s">
        <v>1253</v>
      </c>
    </row>
    <row r="134" spans="1:11" x14ac:dyDescent="0.35">
      <c r="A134" s="45">
        <v>2079</v>
      </c>
      <c r="B134" s="45" t="s">
        <v>1254</v>
      </c>
      <c r="C134" s="45" t="s">
        <v>1255</v>
      </c>
      <c r="D134" s="45">
        <v>9715361587</v>
      </c>
      <c r="E134" s="45">
        <v>2473</v>
      </c>
      <c r="F134" s="45" t="s">
        <v>1256</v>
      </c>
      <c r="G134" s="45" t="s">
        <v>1257</v>
      </c>
      <c r="H134" s="45">
        <v>30</v>
      </c>
      <c r="I134" s="45">
        <v>10</v>
      </c>
      <c r="J134" s="45" t="s">
        <v>1258</v>
      </c>
      <c r="K134" s="45" t="s">
        <v>1259</v>
      </c>
    </row>
    <row r="135" spans="1:11" x14ac:dyDescent="0.35">
      <c r="A135" s="45">
        <v>2115</v>
      </c>
      <c r="B135" s="45" t="s">
        <v>1260</v>
      </c>
      <c r="C135" s="45" t="s">
        <v>1261</v>
      </c>
      <c r="D135" s="45">
        <v>5501196025</v>
      </c>
      <c r="E135" s="45">
        <v>2509</v>
      </c>
      <c r="F135" s="45" t="s">
        <v>1262</v>
      </c>
      <c r="G135" s="45" t="s">
        <v>1263</v>
      </c>
      <c r="H135" s="45">
        <v>50</v>
      </c>
      <c r="I135" s="45">
        <v>8</v>
      </c>
      <c r="J135" s="45" t="s">
        <v>1264</v>
      </c>
      <c r="K135" s="45" t="s">
        <v>1265</v>
      </c>
    </row>
    <row r="136" spans="1:11" x14ac:dyDescent="0.35">
      <c r="A136" s="45">
        <v>2117</v>
      </c>
      <c r="B136" s="45" t="s">
        <v>1266</v>
      </c>
      <c r="C136" s="45" t="s">
        <v>1267</v>
      </c>
      <c r="D136" s="45">
        <v>263518871060</v>
      </c>
      <c r="E136" s="45">
        <v>2512</v>
      </c>
      <c r="F136" s="45" t="s">
        <v>1268</v>
      </c>
      <c r="G136" s="45" t="s">
        <v>1269</v>
      </c>
      <c r="H136" s="45">
        <v>10</v>
      </c>
      <c r="I136" s="45">
        <v>4</v>
      </c>
      <c r="J136" s="45" t="s">
        <v>1270</v>
      </c>
      <c r="K136" s="45" t="s">
        <v>1271</v>
      </c>
    </row>
    <row r="137" spans="1:11" x14ac:dyDescent="0.35">
      <c r="A137" s="45">
        <v>2118</v>
      </c>
      <c r="B137" s="45" t="s">
        <v>1272</v>
      </c>
      <c r="C137" s="45" t="s">
        <v>1273</v>
      </c>
      <c r="D137" s="45">
        <v>3666256681</v>
      </c>
      <c r="E137" s="45">
        <v>2513</v>
      </c>
      <c r="F137" s="45" t="s">
        <v>1274</v>
      </c>
      <c r="G137" s="45" t="s">
        <v>1275</v>
      </c>
      <c r="H137" s="45">
        <v>10</v>
      </c>
      <c r="I137" s="45">
        <v>4</v>
      </c>
      <c r="J137" s="45" t="s">
        <v>1276</v>
      </c>
      <c r="K137" s="45" t="s">
        <v>1277</v>
      </c>
    </row>
    <row r="138" spans="1:11" x14ac:dyDescent="0.35">
      <c r="A138" s="45">
        <v>2131</v>
      </c>
      <c r="B138" s="45" t="s">
        <v>1278</v>
      </c>
      <c r="C138" s="45" t="s">
        <v>1279</v>
      </c>
      <c r="D138" s="45">
        <v>7714426414</v>
      </c>
      <c r="E138" s="45">
        <v>2552</v>
      </c>
      <c r="F138" s="45" t="s">
        <v>1280</v>
      </c>
      <c r="G138" s="45" t="s">
        <v>1281</v>
      </c>
      <c r="H138" s="45">
        <v>10</v>
      </c>
      <c r="I138" s="45">
        <v>4</v>
      </c>
      <c r="J138" s="45" t="s">
        <v>1282</v>
      </c>
      <c r="K138" s="45" t="s">
        <v>1283</v>
      </c>
    </row>
    <row r="139" spans="1:11" x14ac:dyDescent="0.35">
      <c r="A139" s="45">
        <v>2136</v>
      </c>
      <c r="B139" s="45" t="s">
        <v>1284</v>
      </c>
      <c r="C139" s="45" t="s">
        <v>1285</v>
      </c>
      <c r="D139" s="45">
        <v>27702186418</v>
      </c>
      <c r="E139" s="45">
        <v>2565</v>
      </c>
      <c r="F139" s="45" t="s">
        <v>1286</v>
      </c>
      <c r="G139" s="45" t="s">
        <v>1287</v>
      </c>
      <c r="H139" s="45">
        <v>10</v>
      </c>
      <c r="I139" s="45">
        <v>4</v>
      </c>
      <c r="J139" s="45" t="s">
        <v>1288</v>
      </c>
      <c r="K139" s="45" t="s">
        <v>1289</v>
      </c>
    </row>
    <row r="140" spans="1:11" x14ac:dyDescent="0.35">
      <c r="A140" s="45">
        <v>2146</v>
      </c>
      <c r="B140" s="45" t="s">
        <v>1290</v>
      </c>
      <c r="C140" s="45" t="s">
        <v>1291</v>
      </c>
      <c r="D140" s="45">
        <v>5407013919</v>
      </c>
      <c r="E140" s="45">
        <v>2586</v>
      </c>
      <c r="F140" s="45" t="s">
        <v>1292</v>
      </c>
      <c r="G140" s="45" t="s">
        <v>1293</v>
      </c>
      <c r="H140" s="45">
        <v>10</v>
      </c>
      <c r="I140" s="45">
        <v>4</v>
      </c>
      <c r="J140" s="45" t="s">
        <v>1294</v>
      </c>
      <c r="K140" s="45" t="s">
        <v>1295</v>
      </c>
    </row>
    <row r="141" spans="1:11" x14ac:dyDescent="0.35">
      <c r="A141" s="45">
        <v>2148</v>
      </c>
      <c r="B141" s="45" t="s">
        <v>1296</v>
      </c>
      <c r="C141" s="45" t="s">
        <v>1297</v>
      </c>
      <c r="D141" s="45">
        <v>3124016792</v>
      </c>
      <c r="E141" s="45">
        <v>2592</v>
      </c>
      <c r="F141" s="45" t="s">
        <v>1298</v>
      </c>
      <c r="G141" s="45" t="s">
        <v>1299</v>
      </c>
      <c r="H141" s="45">
        <v>30</v>
      </c>
      <c r="I141" s="45">
        <v>10</v>
      </c>
      <c r="J141" s="45" t="s">
        <v>1300</v>
      </c>
      <c r="K141" s="45" t="s">
        <v>1301</v>
      </c>
    </row>
    <row r="142" spans="1:11" x14ac:dyDescent="0.35">
      <c r="A142" s="45">
        <v>2162</v>
      </c>
      <c r="B142" s="45" t="s">
        <v>729</v>
      </c>
      <c r="C142" s="45" t="s">
        <v>1302</v>
      </c>
      <c r="D142" s="45">
        <v>7720905743</v>
      </c>
      <c r="E142" s="45">
        <v>2882</v>
      </c>
      <c r="F142" s="45" t="s">
        <v>1303</v>
      </c>
      <c r="G142" s="45" t="s">
        <v>1304</v>
      </c>
      <c r="H142" s="45">
        <v>30</v>
      </c>
      <c r="I142" s="45">
        <v>10</v>
      </c>
      <c r="J142" s="45" t="s">
        <v>1305</v>
      </c>
      <c r="K142" s="45" t="s">
        <v>1306</v>
      </c>
    </row>
    <row r="143" spans="1:11" x14ac:dyDescent="0.35">
      <c r="A143" s="45">
        <v>2185</v>
      </c>
      <c r="B143" s="45" t="s">
        <v>1307</v>
      </c>
      <c r="C143" s="45" t="s">
        <v>1308</v>
      </c>
      <c r="D143" s="45">
        <v>232000793277</v>
      </c>
      <c r="E143" s="45">
        <v>2722</v>
      </c>
      <c r="F143" s="45" t="s">
        <v>1309</v>
      </c>
      <c r="G143" s="45" t="s">
        <v>1310</v>
      </c>
      <c r="H143" s="45">
        <v>10</v>
      </c>
      <c r="I143" s="45">
        <v>4</v>
      </c>
      <c r="J143" s="45" t="s">
        <v>1311</v>
      </c>
      <c r="K143" s="45" t="s">
        <v>1312</v>
      </c>
    </row>
    <row r="144" spans="1:11" x14ac:dyDescent="0.35">
      <c r="A144" s="45">
        <v>2186</v>
      </c>
      <c r="B144" s="45" t="s">
        <v>1313</v>
      </c>
      <c r="C144" s="45" t="s">
        <v>1314</v>
      </c>
      <c r="D144" s="45">
        <v>7724044189</v>
      </c>
      <c r="E144" s="45">
        <v>2727</v>
      </c>
      <c r="F144" s="45" t="s">
        <v>1315</v>
      </c>
      <c r="G144" s="45" t="s">
        <v>1316</v>
      </c>
      <c r="H144" s="45">
        <v>50</v>
      </c>
      <c r="I144" s="45">
        <v>8</v>
      </c>
      <c r="J144" s="45" t="s">
        <v>1317</v>
      </c>
      <c r="K144" s="45" t="s">
        <v>1318</v>
      </c>
    </row>
    <row r="145" spans="1:11" x14ac:dyDescent="0.35">
      <c r="A145" s="45">
        <v>2188</v>
      </c>
      <c r="B145" s="45" t="s">
        <v>1319</v>
      </c>
      <c r="C145" s="45" t="s">
        <v>1320</v>
      </c>
      <c r="D145" s="45">
        <v>7841380152</v>
      </c>
      <c r="E145" s="45">
        <v>2730</v>
      </c>
      <c r="F145" s="45" t="s">
        <v>1321</v>
      </c>
      <c r="G145" s="45" t="s">
        <v>1322</v>
      </c>
      <c r="H145" s="45">
        <v>10</v>
      </c>
      <c r="I145" s="45">
        <v>4</v>
      </c>
      <c r="J145" s="45" t="s">
        <v>1323</v>
      </c>
      <c r="K145" s="45" t="s">
        <v>1324</v>
      </c>
    </row>
    <row r="146" spans="1:11" x14ac:dyDescent="0.35">
      <c r="A146" s="45">
        <v>2189</v>
      </c>
      <c r="B146" s="45" t="s">
        <v>1325</v>
      </c>
      <c r="C146" s="45" t="s">
        <v>1326</v>
      </c>
      <c r="D146" s="45">
        <v>7814534283</v>
      </c>
      <c r="E146" s="45">
        <v>2731</v>
      </c>
      <c r="F146" s="45" t="s">
        <v>1327</v>
      </c>
      <c r="G146" s="45" t="s">
        <v>1328</v>
      </c>
      <c r="H146" s="45">
        <v>10</v>
      </c>
      <c r="I146" s="45">
        <v>4</v>
      </c>
      <c r="J146" s="45" t="s">
        <v>1329</v>
      </c>
      <c r="K146" s="45" t="s">
        <v>1330</v>
      </c>
    </row>
    <row r="147" spans="1:11" x14ac:dyDescent="0.35">
      <c r="A147" s="45">
        <v>2190</v>
      </c>
      <c r="B147" s="45" t="s">
        <v>1331</v>
      </c>
      <c r="C147" s="45" t="s">
        <v>1332</v>
      </c>
      <c r="D147" s="45">
        <v>7802383738</v>
      </c>
      <c r="E147" s="45">
        <v>2732</v>
      </c>
      <c r="F147" s="45" t="s">
        <v>1333</v>
      </c>
      <c r="G147" s="45" t="s">
        <v>1334</v>
      </c>
      <c r="H147" s="45">
        <v>10</v>
      </c>
      <c r="I147" s="45">
        <v>4</v>
      </c>
      <c r="J147" s="45" t="s">
        <v>1335</v>
      </c>
      <c r="K147" s="45" t="s">
        <v>1336</v>
      </c>
    </row>
    <row r="148" spans="1:11" x14ac:dyDescent="0.35">
      <c r="A148" s="45">
        <v>2191</v>
      </c>
      <c r="B148" s="45" t="s">
        <v>1337</v>
      </c>
      <c r="C148" s="45" t="s">
        <v>1338</v>
      </c>
      <c r="D148" s="45">
        <v>7807166046</v>
      </c>
      <c r="E148" s="45">
        <v>2733</v>
      </c>
      <c r="F148" s="45" t="s">
        <v>1339</v>
      </c>
      <c r="G148" s="45" t="s">
        <v>1340</v>
      </c>
      <c r="H148" s="45">
        <v>10</v>
      </c>
      <c r="I148" s="45">
        <v>4</v>
      </c>
      <c r="J148" s="45" t="s">
        <v>1341</v>
      </c>
      <c r="K148" s="45" t="s">
        <v>1342</v>
      </c>
    </row>
    <row r="149" spans="1:11" x14ac:dyDescent="0.35">
      <c r="A149" s="45">
        <v>2192</v>
      </c>
      <c r="B149" s="45" t="s">
        <v>1343</v>
      </c>
      <c r="C149" s="45" t="s">
        <v>1344</v>
      </c>
      <c r="D149" s="45">
        <v>7814367593</v>
      </c>
      <c r="E149" s="45">
        <v>2734</v>
      </c>
      <c r="F149" s="45" t="s">
        <v>1345</v>
      </c>
      <c r="G149" s="45" t="s">
        <v>1346</v>
      </c>
      <c r="H149" s="45">
        <v>10</v>
      </c>
      <c r="I149" s="45">
        <v>4</v>
      </c>
      <c r="J149" s="45" t="s">
        <v>1347</v>
      </c>
      <c r="K149" s="45" t="s">
        <v>1348</v>
      </c>
    </row>
    <row r="150" spans="1:11" x14ac:dyDescent="0.35">
      <c r="A150" s="45">
        <v>2217</v>
      </c>
      <c r="B150" s="45" t="s">
        <v>1349</v>
      </c>
      <c r="C150" s="45" t="s">
        <v>1350</v>
      </c>
      <c r="D150" s="45">
        <v>7705808022</v>
      </c>
      <c r="E150" s="45">
        <v>2773</v>
      </c>
      <c r="F150" s="45" t="s">
        <v>1351</v>
      </c>
      <c r="G150" s="45" t="s">
        <v>1352</v>
      </c>
      <c r="H150" s="45">
        <v>10</v>
      </c>
      <c r="I150" s="45">
        <v>4</v>
      </c>
      <c r="J150" s="45" t="s">
        <v>1353</v>
      </c>
      <c r="K150" s="45" t="s">
        <v>1354</v>
      </c>
    </row>
    <row r="151" spans="1:11" x14ac:dyDescent="0.35">
      <c r="A151" s="45">
        <v>2219</v>
      </c>
      <c r="B151" s="45" t="s">
        <v>1355</v>
      </c>
      <c r="C151" s="45" t="s">
        <v>1356</v>
      </c>
      <c r="D151" s="45">
        <v>7814148471</v>
      </c>
      <c r="E151" s="45">
        <v>2779</v>
      </c>
      <c r="F151" s="45" t="s">
        <v>1357</v>
      </c>
      <c r="G151" s="45" t="s">
        <v>1358</v>
      </c>
      <c r="H151" s="45">
        <v>0</v>
      </c>
      <c r="I151" s="45">
        <v>4</v>
      </c>
      <c r="J151" s="45" t="s">
        <v>1359</v>
      </c>
      <c r="K151" s="45" t="s">
        <v>1360</v>
      </c>
    </row>
    <row r="152" spans="1:11" x14ac:dyDescent="0.35">
      <c r="A152" s="45">
        <v>2220</v>
      </c>
      <c r="B152" s="45" t="s">
        <v>1361</v>
      </c>
      <c r="C152" s="45" t="s">
        <v>1362</v>
      </c>
      <c r="D152" s="45">
        <v>7744003039</v>
      </c>
      <c r="E152" s="45">
        <v>2780</v>
      </c>
      <c r="F152" s="45" t="s">
        <v>1363</v>
      </c>
      <c r="G152" s="45" t="s">
        <v>1364</v>
      </c>
      <c r="H152" s="45">
        <v>10</v>
      </c>
      <c r="I152" s="45">
        <v>4</v>
      </c>
      <c r="J152" s="45" t="s">
        <v>1365</v>
      </c>
      <c r="K152" s="45" t="s">
        <v>1366</v>
      </c>
    </row>
    <row r="153" spans="1:11" x14ac:dyDescent="0.35">
      <c r="A153" s="45">
        <v>2224</v>
      </c>
      <c r="B153" s="45" t="s">
        <v>1367</v>
      </c>
      <c r="C153" s="45" t="s">
        <v>1368</v>
      </c>
      <c r="D153" s="45">
        <v>5321109143</v>
      </c>
      <c r="E153" s="45">
        <v>2782</v>
      </c>
      <c r="F153" s="45" t="s">
        <v>1369</v>
      </c>
      <c r="G153" s="45" t="s">
        <v>1370</v>
      </c>
      <c r="H153" s="45">
        <v>30</v>
      </c>
      <c r="I153" s="45">
        <v>10</v>
      </c>
      <c r="J153" s="45" t="s">
        <v>1371</v>
      </c>
      <c r="K153" s="45" t="s">
        <v>1372</v>
      </c>
    </row>
    <row r="154" spans="1:11" x14ac:dyDescent="0.35">
      <c r="A154" s="45">
        <v>2230</v>
      </c>
      <c r="B154" s="45" t="s">
        <v>1373</v>
      </c>
      <c r="C154" s="45" t="s">
        <v>1374</v>
      </c>
      <c r="D154" s="45">
        <v>7751155586</v>
      </c>
      <c r="E154" s="45">
        <v>2797</v>
      </c>
      <c r="F154" s="45" t="s">
        <v>1375</v>
      </c>
      <c r="G154" s="45" t="s">
        <v>1376</v>
      </c>
      <c r="H154" s="45">
        <v>10</v>
      </c>
      <c r="I154" s="45">
        <v>4</v>
      </c>
      <c r="J154" s="45" t="s">
        <v>1377</v>
      </c>
      <c r="K154" s="45" t="s">
        <v>1378</v>
      </c>
    </row>
    <row r="155" spans="1:11" x14ac:dyDescent="0.35">
      <c r="A155" s="45">
        <v>2233</v>
      </c>
      <c r="B155" s="45" t="s">
        <v>1379</v>
      </c>
      <c r="C155" s="45" t="s">
        <v>1380</v>
      </c>
      <c r="D155" s="45">
        <v>7719726620</v>
      </c>
      <c r="E155" s="45">
        <v>2933</v>
      </c>
      <c r="F155" s="45" t="s">
        <v>1381</v>
      </c>
      <c r="G155" s="45" t="s">
        <v>1382</v>
      </c>
      <c r="H155" s="45">
        <v>50</v>
      </c>
      <c r="I155" s="45">
        <v>8</v>
      </c>
      <c r="J155" s="45" t="s">
        <v>1383</v>
      </c>
      <c r="K155" s="45" t="s">
        <v>1384</v>
      </c>
    </row>
    <row r="156" spans="1:11" x14ac:dyDescent="0.35">
      <c r="A156" s="45">
        <v>2237</v>
      </c>
      <c r="B156" s="45" t="s">
        <v>1385</v>
      </c>
      <c r="C156" s="45" t="s">
        <v>1386</v>
      </c>
      <c r="D156" s="45">
        <v>274172001</v>
      </c>
      <c r="E156" s="45">
        <v>2816</v>
      </c>
      <c r="F156" s="45" t="s">
        <v>1387</v>
      </c>
      <c r="G156" s="45" t="s">
        <v>1388</v>
      </c>
      <c r="H156" s="45">
        <v>10</v>
      </c>
      <c r="I156" s="45">
        <v>4</v>
      </c>
      <c r="J156" s="45" t="s">
        <v>1389</v>
      </c>
      <c r="K156" s="45" t="s">
        <v>1390</v>
      </c>
    </row>
    <row r="157" spans="1:11" x14ac:dyDescent="0.35">
      <c r="A157" s="45">
        <v>2238</v>
      </c>
      <c r="B157" s="45" t="s">
        <v>1391</v>
      </c>
      <c r="C157" s="45" t="s">
        <v>1392</v>
      </c>
      <c r="D157" s="45">
        <v>7704031008</v>
      </c>
      <c r="E157" s="45">
        <v>2817</v>
      </c>
      <c r="F157" s="45" t="s">
        <v>1393</v>
      </c>
      <c r="G157" s="45" t="s">
        <v>1394</v>
      </c>
      <c r="H157" s="45">
        <v>10</v>
      </c>
      <c r="I157" s="45">
        <v>4</v>
      </c>
      <c r="J157" s="45" t="s">
        <v>1395</v>
      </c>
      <c r="K157" s="45" t="s">
        <v>1396</v>
      </c>
    </row>
    <row r="158" spans="1:11" x14ac:dyDescent="0.35">
      <c r="A158" s="45">
        <v>2240</v>
      </c>
      <c r="B158" s="45" t="s">
        <v>1397</v>
      </c>
      <c r="C158" s="45" t="s">
        <v>1398</v>
      </c>
      <c r="D158" s="45">
        <v>6330041285</v>
      </c>
      <c r="E158" s="45">
        <v>2819</v>
      </c>
      <c r="F158" s="45" t="s">
        <v>1399</v>
      </c>
      <c r="G158" s="45" t="s">
        <v>1400</v>
      </c>
      <c r="H158" s="45">
        <v>10</v>
      </c>
      <c r="I158" s="45">
        <v>4</v>
      </c>
      <c r="J158" s="45" t="s">
        <v>1401</v>
      </c>
      <c r="K158" s="45" t="s">
        <v>1402</v>
      </c>
    </row>
    <row r="159" spans="1:11" x14ac:dyDescent="0.35">
      <c r="A159" s="45">
        <v>2241</v>
      </c>
      <c r="B159" s="45" t="s">
        <v>1403</v>
      </c>
      <c r="C159" s="45" t="s">
        <v>1404</v>
      </c>
      <c r="D159" s="45">
        <v>7106021081</v>
      </c>
      <c r="E159" s="45">
        <v>2858</v>
      </c>
      <c r="F159" s="45" t="s">
        <v>1405</v>
      </c>
      <c r="G159" s="45" t="s">
        <v>1406</v>
      </c>
      <c r="H159" s="45">
        <v>10</v>
      </c>
      <c r="I159" s="45">
        <v>4</v>
      </c>
      <c r="J159" s="45" t="s">
        <v>1407</v>
      </c>
      <c r="K159" s="45" t="s">
        <v>1408</v>
      </c>
    </row>
    <row r="160" spans="1:11" x14ac:dyDescent="0.35">
      <c r="A160" s="45">
        <v>2242</v>
      </c>
      <c r="B160" s="45" t="s">
        <v>1409</v>
      </c>
      <c r="C160" s="45" t="s">
        <v>1410</v>
      </c>
      <c r="D160" s="45">
        <v>7706470787</v>
      </c>
      <c r="E160" s="45">
        <v>2840</v>
      </c>
      <c r="F160" s="45" t="s">
        <v>1411</v>
      </c>
      <c r="G160" s="45" t="s">
        <v>1412</v>
      </c>
      <c r="H160" s="45">
        <v>10</v>
      </c>
      <c r="I160" s="45">
        <v>4</v>
      </c>
      <c r="J160" s="45" t="s">
        <v>1413</v>
      </c>
      <c r="K160" s="45" t="s">
        <v>1414</v>
      </c>
    </row>
    <row r="161" spans="1:11" x14ac:dyDescent="0.35">
      <c r="A161" s="45">
        <v>2247</v>
      </c>
      <c r="B161" s="45" t="s">
        <v>1415</v>
      </c>
      <c r="C161" s="45" t="s">
        <v>1416</v>
      </c>
      <c r="D161" s="45">
        <v>7720810530</v>
      </c>
      <c r="E161" s="45">
        <v>2831</v>
      </c>
      <c r="F161" s="45" t="s">
        <v>1417</v>
      </c>
      <c r="G161" s="45" t="s">
        <v>1418</v>
      </c>
      <c r="H161" s="45">
        <v>10</v>
      </c>
      <c r="I161" s="45">
        <v>4</v>
      </c>
      <c r="J161" s="45" t="s">
        <v>1419</v>
      </c>
      <c r="K161" s="45" t="s">
        <v>1420</v>
      </c>
    </row>
    <row r="162" spans="1:11" x14ac:dyDescent="0.35">
      <c r="A162" s="45">
        <v>2248</v>
      </c>
      <c r="B162" s="45" t="s">
        <v>1421</v>
      </c>
      <c r="C162" s="45" t="s">
        <v>1422</v>
      </c>
      <c r="D162" s="45">
        <v>7706032102</v>
      </c>
      <c r="E162" s="45">
        <v>2839</v>
      </c>
      <c r="F162" s="45" t="s">
        <v>1423</v>
      </c>
      <c r="G162" s="45" t="s">
        <v>1424</v>
      </c>
      <c r="H162" s="45">
        <v>10</v>
      </c>
      <c r="I162" s="45">
        <v>10</v>
      </c>
      <c r="J162" s="45" t="s">
        <v>1425</v>
      </c>
      <c r="K162" s="45" t="s">
        <v>1426</v>
      </c>
    </row>
    <row r="163" spans="1:11" x14ac:dyDescent="0.35">
      <c r="A163" s="45">
        <v>2253</v>
      </c>
      <c r="B163" s="45" t="s">
        <v>1427</v>
      </c>
      <c r="C163" s="45" t="s">
        <v>1428</v>
      </c>
      <c r="D163" s="45">
        <v>7704017596</v>
      </c>
      <c r="E163" s="45">
        <v>2845</v>
      </c>
      <c r="F163" s="45" t="s">
        <v>1429</v>
      </c>
      <c r="G163" s="45" t="s">
        <v>1430</v>
      </c>
      <c r="H163" s="45">
        <v>10</v>
      </c>
      <c r="I163" s="45">
        <v>4</v>
      </c>
      <c r="J163" s="45" t="s">
        <v>1431</v>
      </c>
      <c r="K163" s="45" t="s">
        <v>1432</v>
      </c>
    </row>
    <row r="164" spans="1:11" x14ac:dyDescent="0.35">
      <c r="A164" s="45">
        <v>2255</v>
      </c>
      <c r="B164" s="45" t="s">
        <v>1433</v>
      </c>
      <c r="C164" s="45" t="s">
        <v>1434</v>
      </c>
      <c r="D164" s="45">
        <v>9731088053</v>
      </c>
      <c r="E164" s="45">
        <v>2852</v>
      </c>
      <c r="F164" s="45" t="s">
        <v>1435</v>
      </c>
      <c r="G164" s="45" t="s">
        <v>1436</v>
      </c>
      <c r="H164" s="45">
        <v>10</v>
      </c>
      <c r="I164" s="45">
        <v>4</v>
      </c>
      <c r="J164" s="45" t="s">
        <v>1437</v>
      </c>
      <c r="K164" s="45" t="s">
        <v>1438</v>
      </c>
    </row>
    <row r="165" spans="1:11" x14ac:dyDescent="0.35">
      <c r="A165" s="45">
        <v>2267</v>
      </c>
      <c r="B165" s="45" t="s">
        <v>1439</v>
      </c>
      <c r="C165" s="45" t="s">
        <v>1440</v>
      </c>
      <c r="D165" s="45">
        <v>5032080978</v>
      </c>
      <c r="E165" s="45">
        <v>2863</v>
      </c>
      <c r="F165" s="45" t="s">
        <v>1441</v>
      </c>
      <c r="G165" s="45" t="s">
        <v>1442</v>
      </c>
      <c r="H165" s="45">
        <v>10</v>
      </c>
      <c r="I165" s="45">
        <v>4</v>
      </c>
      <c r="J165" s="45" t="s">
        <v>1443</v>
      </c>
      <c r="K165" s="45" t="s">
        <v>1444</v>
      </c>
    </row>
    <row r="166" spans="1:11" x14ac:dyDescent="0.35">
      <c r="A166" s="45">
        <v>2268</v>
      </c>
      <c r="B166" s="45" t="s">
        <v>1445</v>
      </c>
      <c r="C166" s="45" t="s">
        <v>1446</v>
      </c>
      <c r="D166" s="45">
        <v>7719048607</v>
      </c>
      <c r="E166" s="45">
        <v>2864</v>
      </c>
      <c r="F166" s="45" t="s">
        <v>1447</v>
      </c>
      <c r="G166" s="45" t="s">
        <v>1448</v>
      </c>
      <c r="H166" s="45">
        <v>30</v>
      </c>
      <c r="I166" s="45">
        <v>10</v>
      </c>
      <c r="J166" s="45" t="s">
        <v>1449</v>
      </c>
      <c r="K166" s="45" t="s">
        <v>1450</v>
      </c>
    </row>
    <row r="167" spans="1:11" x14ac:dyDescent="0.35">
      <c r="A167" s="45">
        <v>2271</v>
      </c>
      <c r="B167" s="45" t="s">
        <v>1451</v>
      </c>
      <c r="C167" s="45" t="s">
        <v>1452</v>
      </c>
      <c r="D167" s="45">
        <v>7715990687</v>
      </c>
      <c r="E167" s="45">
        <v>2869</v>
      </c>
      <c r="F167" s="45" t="s">
        <v>1453</v>
      </c>
      <c r="G167" s="45" t="s">
        <v>1454</v>
      </c>
      <c r="H167" s="45">
        <v>10</v>
      </c>
      <c r="I167" s="45">
        <v>4</v>
      </c>
      <c r="J167" s="45" t="s">
        <v>1455</v>
      </c>
      <c r="K167" s="45" t="s">
        <v>1456</v>
      </c>
    </row>
    <row r="168" spans="1:11" x14ac:dyDescent="0.35">
      <c r="A168" s="45">
        <v>2273</v>
      </c>
      <c r="B168" s="45" t="s">
        <v>1457</v>
      </c>
      <c r="C168" s="45" t="s">
        <v>1458</v>
      </c>
      <c r="D168" s="45">
        <v>7717721217</v>
      </c>
      <c r="E168" s="45">
        <v>2872</v>
      </c>
      <c r="F168" s="45" t="s">
        <v>1459</v>
      </c>
      <c r="G168" s="45" t="s">
        <v>1460</v>
      </c>
      <c r="H168" s="45">
        <v>10</v>
      </c>
      <c r="I168" s="45">
        <v>4</v>
      </c>
      <c r="J168" s="45" t="s">
        <v>1461</v>
      </c>
      <c r="K168" s="45" t="s">
        <v>1462</v>
      </c>
    </row>
    <row r="169" spans="1:11" x14ac:dyDescent="0.35">
      <c r="A169" s="45">
        <v>2275</v>
      </c>
      <c r="B169" s="45" t="s">
        <v>1463</v>
      </c>
      <c r="C169" s="45" t="s">
        <v>1464</v>
      </c>
      <c r="D169" s="45">
        <v>5321034434</v>
      </c>
      <c r="E169" s="45">
        <v>2878</v>
      </c>
      <c r="F169" s="45" t="s">
        <v>1465</v>
      </c>
      <c r="G169" s="45" t="s">
        <v>1466</v>
      </c>
      <c r="H169" s="45">
        <v>50</v>
      </c>
      <c r="I169" s="45">
        <v>8</v>
      </c>
      <c r="J169" s="45" t="s">
        <v>1467</v>
      </c>
      <c r="K169" s="45" t="s">
        <v>1468</v>
      </c>
    </row>
    <row r="170" spans="1:11" x14ac:dyDescent="0.35">
      <c r="A170" s="45">
        <v>2279</v>
      </c>
      <c r="B170" s="45" t="s">
        <v>1469</v>
      </c>
      <c r="C170" s="45" t="s">
        <v>1470</v>
      </c>
      <c r="D170" s="45">
        <v>7726579888</v>
      </c>
      <c r="E170" s="45">
        <v>2891</v>
      </c>
      <c r="F170" s="45" t="s">
        <v>1471</v>
      </c>
      <c r="G170" s="45" t="s">
        <v>1472</v>
      </c>
      <c r="H170" s="45">
        <v>10</v>
      </c>
      <c r="I170" s="45">
        <v>4</v>
      </c>
      <c r="J170" s="45" t="s">
        <v>1473</v>
      </c>
      <c r="K170" s="45" t="s">
        <v>1474</v>
      </c>
    </row>
    <row r="171" spans="1:11" x14ac:dyDescent="0.35">
      <c r="A171" s="45">
        <v>2280</v>
      </c>
      <c r="B171" s="45" t="s">
        <v>1475</v>
      </c>
      <c r="C171" s="45" t="s">
        <v>1476</v>
      </c>
      <c r="D171" s="45">
        <v>9704217824</v>
      </c>
      <c r="E171" s="45">
        <v>2892</v>
      </c>
      <c r="F171" s="45" t="s">
        <v>1477</v>
      </c>
      <c r="G171" s="45" t="s">
        <v>1478</v>
      </c>
      <c r="H171" s="45">
        <v>10</v>
      </c>
      <c r="I171" s="45">
        <v>4</v>
      </c>
      <c r="J171" s="45" t="s">
        <v>1479</v>
      </c>
      <c r="K171" s="45" t="s">
        <v>1480</v>
      </c>
    </row>
    <row r="172" spans="1:11" x14ac:dyDescent="0.35">
      <c r="A172" s="45">
        <v>2282</v>
      </c>
      <c r="B172" s="45" t="s">
        <v>1481</v>
      </c>
      <c r="C172" s="45" t="s">
        <v>1482</v>
      </c>
      <c r="D172" s="45">
        <v>6950166982</v>
      </c>
      <c r="E172" s="45">
        <v>2894</v>
      </c>
      <c r="F172" s="45" t="s">
        <v>1483</v>
      </c>
      <c r="G172" s="45" t="s">
        <v>1484</v>
      </c>
      <c r="H172" s="45">
        <v>30</v>
      </c>
      <c r="I172" s="45">
        <v>10</v>
      </c>
      <c r="J172" s="45" t="s">
        <v>1485</v>
      </c>
      <c r="K172" s="45" t="s">
        <v>1486</v>
      </c>
    </row>
    <row r="173" spans="1:11" x14ac:dyDescent="0.35">
      <c r="A173" s="45">
        <v>2285</v>
      </c>
      <c r="B173" s="45" t="s">
        <v>1487</v>
      </c>
      <c r="C173" s="45" t="s">
        <v>1488</v>
      </c>
      <c r="D173" s="45">
        <v>9102236756</v>
      </c>
      <c r="E173" s="45">
        <v>2904</v>
      </c>
      <c r="F173" s="45" t="s">
        <v>1489</v>
      </c>
      <c r="G173" s="45" t="s">
        <v>1490</v>
      </c>
      <c r="H173" s="45">
        <v>10</v>
      </c>
      <c r="I173" s="45">
        <v>4</v>
      </c>
      <c r="J173" s="46" t="s">
        <v>1491</v>
      </c>
      <c r="K173" s="45" t="s">
        <v>1492</v>
      </c>
    </row>
    <row r="174" spans="1:11" x14ac:dyDescent="0.35">
      <c r="A174" s="45">
        <v>2290</v>
      </c>
      <c r="B174" s="45" t="s">
        <v>1493</v>
      </c>
      <c r="C174" s="45" t="s">
        <v>1494</v>
      </c>
      <c r="D174" s="45">
        <v>7737524513</v>
      </c>
      <c r="E174" s="45">
        <v>2911</v>
      </c>
      <c r="F174" s="45" t="s">
        <v>1495</v>
      </c>
      <c r="G174" s="45" t="s">
        <v>1496</v>
      </c>
      <c r="H174" s="45">
        <v>10</v>
      </c>
      <c r="I174" s="45">
        <v>4</v>
      </c>
      <c r="J174" s="45" t="s">
        <v>1497</v>
      </c>
      <c r="K174" s="45" t="s">
        <v>1498</v>
      </c>
    </row>
    <row r="175" spans="1:11" x14ac:dyDescent="0.35">
      <c r="A175" s="45">
        <v>2291</v>
      </c>
      <c r="B175" s="45" t="s">
        <v>1499</v>
      </c>
      <c r="C175" s="45" t="s">
        <v>1500</v>
      </c>
      <c r="D175" s="45">
        <v>7727499152</v>
      </c>
      <c r="E175" s="45">
        <v>2912</v>
      </c>
      <c r="F175" s="45" t="s">
        <v>1501</v>
      </c>
      <c r="G175" s="45" t="s">
        <v>1502</v>
      </c>
      <c r="H175" s="45">
        <v>10</v>
      </c>
      <c r="I175" s="45">
        <v>4</v>
      </c>
      <c r="J175" s="45" t="s">
        <v>1503</v>
      </c>
      <c r="K175" s="45" t="s">
        <v>1504</v>
      </c>
    </row>
    <row r="176" spans="1:11" x14ac:dyDescent="0.35">
      <c r="A176" s="45">
        <v>2293</v>
      </c>
      <c r="B176" s="45" t="s">
        <v>1505</v>
      </c>
      <c r="C176" s="45" t="s">
        <v>1506</v>
      </c>
      <c r="D176" s="45">
        <v>7702788642</v>
      </c>
      <c r="E176" s="45">
        <v>2922</v>
      </c>
      <c r="F176" s="45" t="s">
        <v>1507</v>
      </c>
      <c r="G176" s="45" t="s">
        <v>1508</v>
      </c>
      <c r="H176" s="45">
        <v>10</v>
      </c>
      <c r="I176" s="45">
        <v>4</v>
      </c>
      <c r="J176" s="45" t="s">
        <v>1509</v>
      </c>
      <c r="K176" s="45" t="s">
        <v>1510</v>
      </c>
    </row>
    <row r="177" spans="1:11" x14ac:dyDescent="0.35">
      <c r="A177" s="45">
        <v>2296</v>
      </c>
      <c r="B177" s="45" t="s">
        <v>1511</v>
      </c>
      <c r="C177" s="45" t="s">
        <v>1512</v>
      </c>
      <c r="D177" s="45">
        <v>7814534043</v>
      </c>
      <c r="E177" s="45">
        <v>2926</v>
      </c>
      <c r="F177" s="45" t="s">
        <v>1513</v>
      </c>
      <c r="G177" s="45" t="s">
        <v>1514</v>
      </c>
      <c r="H177" s="45">
        <v>10</v>
      </c>
      <c r="I177" s="45">
        <v>4</v>
      </c>
      <c r="J177" s="45" t="s">
        <v>1515</v>
      </c>
      <c r="K177" s="46" t="s">
        <v>1516</v>
      </c>
    </row>
    <row r="178" spans="1:11" x14ac:dyDescent="0.35">
      <c r="A178" s="45">
        <v>2300</v>
      </c>
      <c r="B178" s="45" t="s">
        <v>1517</v>
      </c>
      <c r="C178" s="45" t="s">
        <v>1518</v>
      </c>
      <c r="D178" s="45">
        <v>570002835</v>
      </c>
      <c r="E178" s="45">
        <v>2930</v>
      </c>
      <c r="F178" s="45" t="s">
        <v>1519</v>
      </c>
      <c r="G178" s="45" t="s">
        <v>1520</v>
      </c>
      <c r="H178" s="45">
        <v>10</v>
      </c>
      <c r="I178" s="45">
        <v>4</v>
      </c>
      <c r="J178" s="45" t="s">
        <v>1521</v>
      </c>
      <c r="K178" s="46" t="s">
        <v>1522</v>
      </c>
    </row>
    <row r="179" spans="1:11" x14ac:dyDescent="0.35">
      <c r="A179" s="45">
        <v>2305</v>
      </c>
      <c r="B179" s="45" t="s">
        <v>1523</v>
      </c>
      <c r="C179" s="45" t="s">
        <v>1524</v>
      </c>
      <c r="D179" s="45">
        <v>7751259659</v>
      </c>
      <c r="E179" s="45">
        <v>2941</v>
      </c>
      <c r="F179" s="45" t="s">
        <v>1525</v>
      </c>
      <c r="G179" s="45" t="s">
        <v>1526</v>
      </c>
      <c r="H179" s="45">
        <v>50</v>
      </c>
      <c r="I179" s="45">
        <v>8</v>
      </c>
      <c r="J179" s="45" t="s">
        <v>1527</v>
      </c>
      <c r="K179" s="45" t="s">
        <v>1528</v>
      </c>
    </row>
    <row r="180" spans="1:11" x14ac:dyDescent="0.35">
      <c r="A180" s="45">
        <v>2309</v>
      </c>
      <c r="B180" s="45" t="s">
        <v>1529</v>
      </c>
      <c r="C180" s="45" t="s">
        <v>1530</v>
      </c>
      <c r="D180" s="45">
        <v>7751172077</v>
      </c>
      <c r="E180" s="45">
        <v>2952</v>
      </c>
      <c r="F180" s="45" t="s">
        <v>1531</v>
      </c>
      <c r="G180" s="45" t="s">
        <v>1532</v>
      </c>
      <c r="H180" s="45">
        <v>50</v>
      </c>
      <c r="I180" s="45">
        <v>8</v>
      </c>
      <c r="J180" s="45" t="s">
        <v>1533</v>
      </c>
      <c r="K180" s="45" t="s">
        <v>1534</v>
      </c>
    </row>
    <row r="181" spans="1:11" x14ac:dyDescent="0.35">
      <c r="A181" s="45">
        <v>2311</v>
      </c>
      <c r="B181" s="45" t="s">
        <v>1535</v>
      </c>
      <c r="C181" s="45" t="s">
        <v>1536</v>
      </c>
      <c r="D181" s="45">
        <v>7729058675</v>
      </c>
      <c r="E181" s="45">
        <v>2962</v>
      </c>
      <c r="F181" s="45" t="s">
        <v>1537</v>
      </c>
      <c r="G181" s="45" t="s">
        <v>1538</v>
      </c>
      <c r="H181" s="45">
        <v>10</v>
      </c>
      <c r="I181" s="45">
        <v>4</v>
      </c>
      <c r="J181" s="45" t="s">
        <v>1539</v>
      </c>
      <c r="K181" s="45" t="s">
        <v>1540</v>
      </c>
    </row>
    <row r="182" spans="1:11" x14ac:dyDescent="0.35">
      <c r="A182" s="45">
        <v>2312</v>
      </c>
      <c r="B182" s="45" t="s">
        <v>1541</v>
      </c>
      <c r="C182" s="45" t="s">
        <v>1542</v>
      </c>
      <c r="D182" s="45">
        <v>7733333130</v>
      </c>
      <c r="E182" s="45">
        <v>2963</v>
      </c>
      <c r="F182" s="45" t="s">
        <v>1543</v>
      </c>
      <c r="G182" s="45" t="s">
        <v>1544</v>
      </c>
      <c r="H182" s="45">
        <v>10</v>
      </c>
      <c r="I182" s="45">
        <v>4</v>
      </c>
      <c r="J182" s="45" t="s">
        <v>1545</v>
      </c>
      <c r="K182" s="45" t="s">
        <v>1546</v>
      </c>
    </row>
    <row r="183" spans="1:11" x14ac:dyDescent="0.35">
      <c r="A183" s="45">
        <v>2321</v>
      </c>
      <c r="B183" s="45" t="s">
        <v>1547</v>
      </c>
      <c r="C183" s="45" t="s">
        <v>1548</v>
      </c>
      <c r="D183" s="45">
        <v>7841390249</v>
      </c>
      <c r="E183" s="45">
        <v>2967</v>
      </c>
      <c r="F183" s="45" t="s">
        <v>1549</v>
      </c>
      <c r="G183" s="45" t="s">
        <v>1550</v>
      </c>
      <c r="H183" s="45">
        <v>10</v>
      </c>
      <c r="I183" s="45">
        <v>4</v>
      </c>
      <c r="J183" s="45" t="s">
        <v>1551</v>
      </c>
      <c r="K183" s="45" t="s">
        <v>1552</v>
      </c>
    </row>
    <row r="184" spans="1:11" x14ac:dyDescent="0.35">
      <c r="A184" s="45">
        <v>2322</v>
      </c>
      <c r="B184" s="45" t="s">
        <v>1553</v>
      </c>
      <c r="C184" s="45" t="s">
        <v>1554</v>
      </c>
      <c r="D184" s="45">
        <v>7810213747</v>
      </c>
      <c r="E184" s="45">
        <v>2972</v>
      </c>
      <c r="F184" s="45" t="s">
        <v>1555</v>
      </c>
      <c r="G184" s="45" t="s">
        <v>1556</v>
      </c>
      <c r="H184" s="45">
        <v>30</v>
      </c>
      <c r="I184" s="45">
        <v>10</v>
      </c>
      <c r="J184" s="45" t="s">
        <v>1557</v>
      </c>
      <c r="K184" s="45" t="s">
        <v>1558</v>
      </c>
    </row>
    <row r="185" spans="1:11" x14ac:dyDescent="0.35">
      <c r="A185" s="45">
        <v>2325</v>
      </c>
      <c r="B185" s="45" t="s">
        <v>1559</v>
      </c>
      <c r="C185" s="45" t="s">
        <v>1560</v>
      </c>
      <c r="D185" s="45">
        <v>7703743997</v>
      </c>
      <c r="E185" s="45">
        <v>2971</v>
      </c>
      <c r="F185" s="45" t="s">
        <v>1561</v>
      </c>
      <c r="G185" s="45" t="s">
        <v>1562</v>
      </c>
      <c r="H185" s="45">
        <v>10</v>
      </c>
      <c r="I185" s="45">
        <v>4</v>
      </c>
      <c r="J185" s="45" t="s">
        <v>1563</v>
      </c>
      <c r="K185" s="45" t="s">
        <v>1564</v>
      </c>
    </row>
    <row r="186" spans="1:11" x14ac:dyDescent="0.35">
      <c r="A186" s="45">
        <v>2327</v>
      </c>
      <c r="B186" s="45" t="s">
        <v>1565</v>
      </c>
      <c r="C186" s="45" t="s">
        <v>1566</v>
      </c>
      <c r="D186" s="45">
        <v>7730335860</v>
      </c>
      <c r="E186" s="45">
        <v>2974</v>
      </c>
      <c r="F186" s="45" t="s">
        <v>1567</v>
      </c>
      <c r="G186" s="45" t="s">
        <v>1568</v>
      </c>
      <c r="H186" s="45">
        <v>10</v>
      </c>
      <c r="I186" s="45">
        <v>4</v>
      </c>
      <c r="J186" s="45" t="s">
        <v>1569</v>
      </c>
      <c r="K186" s="45" t="s">
        <v>1570</v>
      </c>
    </row>
    <row r="187" spans="1:11" x14ac:dyDescent="0.35">
      <c r="A187" s="45">
        <v>2330</v>
      </c>
      <c r="B187" s="45" t="s">
        <v>1571</v>
      </c>
      <c r="C187" s="45" t="s">
        <v>1572</v>
      </c>
      <c r="D187" s="45">
        <v>2459007621</v>
      </c>
      <c r="E187" s="45">
        <v>2976</v>
      </c>
      <c r="F187" s="45" t="s">
        <v>1573</v>
      </c>
      <c r="G187" s="45" t="s">
        <v>1574</v>
      </c>
      <c r="H187" s="45">
        <v>10</v>
      </c>
      <c r="I187" s="45">
        <v>4</v>
      </c>
      <c r="J187" s="45" t="s">
        <v>1575</v>
      </c>
      <c r="K187" s="45" t="s">
        <v>1576</v>
      </c>
    </row>
    <row r="188" spans="1:11" x14ac:dyDescent="0.35">
      <c r="A188" s="45">
        <v>2334</v>
      </c>
      <c r="B188" s="45" t="s">
        <v>1577</v>
      </c>
      <c r="C188" s="45" t="s">
        <v>1578</v>
      </c>
      <c r="D188" s="45">
        <v>7841386651</v>
      </c>
      <c r="E188" s="45">
        <v>2987</v>
      </c>
      <c r="F188" s="45" t="s">
        <v>1579</v>
      </c>
      <c r="G188" s="45" t="s">
        <v>1580</v>
      </c>
      <c r="H188" s="45">
        <v>10</v>
      </c>
      <c r="I188" s="45">
        <v>4</v>
      </c>
      <c r="J188" s="45" t="s">
        <v>1581</v>
      </c>
      <c r="K188" s="45" t="s">
        <v>1582</v>
      </c>
    </row>
    <row r="189" spans="1:11" x14ac:dyDescent="0.35">
      <c r="A189" s="45">
        <v>2335</v>
      </c>
      <c r="B189" s="45" t="s">
        <v>1583</v>
      </c>
      <c r="C189" s="45" t="s">
        <v>1584</v>
      </c>
      <c r="D189" s="45">
        <v>5029264206</v>
      </c>
      <c r="E189" s="45">
        <v>2989</v>
      </c>
      <c r="F189" s="45" t="s">
        <v>1585</v>
      </c>
      <c r="G189" s="45" t="s">
        <v>1586</v>
      </c>
      <c r="H189" s="45">
        <v>10</v>
      </c>
      <c r="I189" s="45">
        <v>4</v>
      </c>
      <c r="J189" s="45" t="s">
        <v>1587</v>
      </c>
      <c r="K189" s="45" t="s">
        <v>1588</v>
      </c>
    </row>
    <row r="190" spans="1:11" x14ac:dyDescent="0.35">
      <c r="A190" s="45">
        <v>2336</v>
      </c>
      <c r="B190" s="45" t="s">
        <v>1589</v>
      </c>
      <c r="C190" s="45" t="s">
        <v>1590</v>
      </c>
      <c r="D190" s="45">
        <v>7814662341</v>
      </c>
      <c r="E190" s="45">
        <v>2990</v>
      </c>
      <c r="F190" s="45" t="s">
        <v>1591</v>
      </c>
      <c r="G190" s="45" t="s">
        <v>1592</v>
      </c>
      <c r="H190" s="45">
        <v>10</v>
      </c>
      <c r="I190" s="45">
        <v>4</v>
      </c>
      <c r="J190" s="45" t="s">
        <v>1593</v>
      </c>
      <c r="K190" s="45" t="s">
        <v>1594</v>
      </c>
    </row>
    <row r="191" spans="1:11" x14ac:dyDescent="0.35">
      <c r="A191" s="45">
        <v>2338</v>
      </c>
      <c r="B191" s="45" t="s">
        <v>1595</v>
      </c>
      <c r="C191" s="45" t="s">
        <v>1596</v>
      </c>
      <c r="D191" s="45">
        <v>7718886050</v>
      </c>
      <c r="E191" s="45">
        <v>2992</v>
      </c>
      <c r="F191" s="45" t="s">
        <v>1597</v>
      </c>
      <c r="G191" s="45" t="s">
        <v>1598</v>
      </c>
      <c r="H191" s="45">
        <v>10</v>
      </c>
      <c r="I191" s="45">
        <v>4</v>
      </c>
      <c r="J191" s="45" t="s">
        <v>1599</v>
      </c>
      <c r="K191" s="45" t="s">
        <v>1600</v>
      </c>
    </row>
    <row r="192" spans="1:11" x14ac:dyDescent="0.35">
      <c r="A192" s="45">
        <v>2340</v>
      </c>
      <c r="B192" s="45" t="s">
        <v>1601</v>
      </c>
      <c r="C192" s="45" t="s">
        <v>1602</v>
      </c>
      <c r="D192" s="45">
        <v>7701367377</v>
      </c>
      <c r="E192" s="45">
        <v>2994</v>
      </c>
      <c r="F192" s="45" t="s">
        <v>1603</v>
      </c>
      <c r="G192" s="45" t="s">
        <v>1604</v>
      </c>
      <c r="H192" s="45">
        <v>10</v>
      </c>
      <c r="I192" s="45">
        <v>4</v>
      </c>
      <c r="J192" s="45" t="s">
        <v>1605</v>
      </c>
      <c r="K192" s="45" t="s">
        <v>1606</v>
      </c>
    </row>
    <row r="193" spans="1:11" x14ac:dyDescent="0.35">
      <c r="A193" s="45">
        <v>2341</v>
      </c>
      <c r="B193" s="45" t="s">
        <v>1607</v>
      </c>
      <c r="C193" s="45" t="s">
        <v>1608</v>
      </c>
      <c r="D193" s="45">
        <v>7106523540</v>
      </c>
      <c r="E193" s="45">
        <v>2997</v>
      </c>
      <c r="F193" s="45" t="s">
        <v>1609</v>
      </c>
      <c r="G193" s="45" t="s">
        <v>1610</v>
      </c>
      <c r="H193" s="45">
        <v>30</v>
      </c>
      <c r="I193" s="45">
        <v>10</v>
      </c>
      <c r="J193" s="45" t="s">
        <v>1611</v>
      </c>
      <c r="K193" s="45" t="s">
        <v>1612</v>
      </c>
    </row>
    <row r="194" spans="1:11" x14ac:dyDescent="0.35">
      <c r="A194" s="45">
        <v>2342</v>
      </c>
      <c r="B194" s="45" t="s">
        <v>1613</v>
      </c>
      <c r="C194" s="45" t="s">
        <v>1614</v>
      </c>
      <c r="D194" s="45">
        <v>7729662615</v>
      </c>
      <c r="E194" s="45">
        <v>2999</v>
      </c>
      <c r="F194" s="45" t="s">
        <v>1615</v>
      </c>
      <c r="G194" s="45" t="s">
        <v>1616</v>
      </c>
      <c r="H194" s="45">
        <v>10</v>
      </c>
      <c r="I194" s="45">
        <v>4</v>
      </c>
      <c r="J194" s="45" t="s">
        <v>1617</v>
      </c>
      <c r="K194" s="45" t="s">
        <v>1618</v>
      </c>
    </row>
    <row r="195" spans="1:11" x14ac:dyDescent="0.35">
      <c r="A195" s="45">
        <v>2344</v>
      </c>
      <c r="B195" s="45" t="s">
        <v>1619</v>
      </c>
      <c r="C195" s="45" t="s">
        <v>1620</v>
      </c>
      <c r="D195" s="45">
        <v>7715953100</v>
      </c>
      <c r="E195" s="45">
        <v>3009</v>
      </c>
      <c r="F195" s="45" t="s">
        <v>1621</v>
      </c>
      <c r="G195" s="45" t="s">
        <v>1622</v>
      </c>
      <c r="H195" s="45">
        <v>10</v>
      </c>
      <c r="I195" s="45">
        <v>4</v>
      </c>
      <c r="J195" s="45" t="s">
        <v>1623</v>
      </c>
      <c r="K195" s="45" t="s">
        <v>1624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26A4B-1F83-450E-8647-090DED966886}">
  <dimension ref="A1:AT90"/>
  <sheetViews>
    <sheetView workbookViewId="0">
      <selection sqref="A1:AT90"/>
    </sheetView>
  </sheetViews>
  <sheetFormatPr defaultRowHeight="14.5" x14ac:dyDescent="0.35"/>
  <sheetData>
    <row r="1" spans="1:46" x14ac:dyDescent="0.35">
      <c r="A1" s="45"/>
      <c r="B1" s="45" t="s">
        <v>1625</v>
      </c>
      <c r="C1" s="45" t="s">
        <v>1626</v>
      </c>
      <c r="D1" s="45"/>
      <c r="E1" s="45" t="s">
        <v>1627</v>
      </c>
      <c r="F1" s="45"/>
      <c r="G1" s="45"/>
      <c r="H1" s="45"/>
      <c r="I1" s="45">
        <v>1976</v>
      </c>
      <c r="J1" s="45">
        <v>7810337380</v>
      </c>
      <c r="K1" s="45" t="s">
        <v>1628</v>
      </c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</row>
    <row r="2" spans="1:46" x14ac:dyDescent="0.35">
      <c r="A2" s="45"/>
      <c r="B2" s="45" t="s">
        <v>1629</v>
      </c>
      <c r="C2" s="45">
        <v>2547.9380273526599</v>
      </c>
      <c r="D2" s="45"/>
      <c r="E2" s="45" t="s">
        <v>1630</v>
      </c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</row>
    <row r="3" spans="1:46" x14ac:dyDescent="0.35">
      <c r="A3" s="45"/>
      <c r="B3" s="45" t="s">
        <v>1631</v>
      </c>
      <c r="C3" s="45">
        <v>2497.8432522767698</v>
      </c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</row>
    <row r="4" spans="1:46" x14ac:dyDescent="0.3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</row>
    <row r="5" spans="1:46" x14ac:dyDescent="0.35">
      <c r="A5" s="48" t="s">
        <v>33</v>
      </c>
      <c r="B5" s="48" t="s">
        <v>34</v>
      </c>
      <c r="C5" s="48" t="s">
        <v>35</v>
      </c>
      <c r="D5" s="48" t="s">
        <v>36</v>
      </c>
      <c r="E5" s="48" t="s">
        <v>38</v>
      </c>
      <c r="F5" s="48" t="s">
        <v>39</v>
      </c>
      <c r="G5" s="48" t="s">
        <v>192</v>
      </c>
      <c r="H5" s="48" t="s">
        <v>48</v>
      </c>
      <c r="I5" s="48" t="s">
        <v>40</v>
      </c>
      <c r="J5" s="48" t="s">
        <v>41</v>
      </c>
      <c r="K5" s="48" t="s">
        <v>42</v>
      </c>
      <c r="L5" s="48" t="s">
        <v>43</v>
      </c>
      <c r="M5" s="48" t="s">
        <v>53</v>
      </c>
      <c r="N5" s="48" t="s">
        <v>44</v>
      </c>
      <c r="O5" s="48" t="s">
        <v>45</v>
      </c>
      <c r="P5" s="48" t="s">
        <v>46</v>
      </c>
      <c r="Q5" s="48" t="s">
        <v>47</v>
      </c>
      <c r="R5" s="48" t="s">
        <v>50</v>
      </c>
      <c r="S5" s="48" t="s">
        <v>51</v>
      </c>
      <c r="T5" s="48" t="s">
        <v>37</v>
      </c>
      <c r="U5" s="48" t="s">
        <v>54</v>
      </c>
      <c r="V5" s="48" t="s">
        <v>1632</v>
      </c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/>
      <c r="AT5" s="48"/>
    </row>
    <row r="6" spans="1:46" x14ac:dyDescent="0.35">
      <c r="A6" s="45" t="s">
        <v>1633</v>
      </c>
      <c r="B6" s="45">
        <v>0</v>
      </c>
      <c r="C6" s="45">
        <v>2</v>
      </c>
      <c r="D6" s="45" t="s">
        <v>1634</v>
      </c>
      <c r="E6" s="45" t="s">
        <v>4</v>
      </c>
      <c r="F6" s="45">
        <v>5</v>
      </c>
      <c r="G6" s="45">
        <v>2875</v>
      </c>
      <c r="H6" s="45">
        <v>2</v>
      </c>
      <c r="I6" s="35">
        <v>45930</v>
      </c>
      <c r="J6" s="45" t="s">
        <v>13</v>
      </c>
      <c r="K6" s="45" t="s">
        <v>4</v>
      </c>
      <c r="L6" s="45">
        <v>1</v>
      </c>
      <c r="M6" s="45">
        <v>20</v>
      </c>
      <c r="N6" s="45" t="s">
        <v>1635</v>
      </c>
      <c r="O6" s="45" t="s">
        <v>1636</v>
      </c>
      <c r="P6" s="45" t="s">
        <v>6</v>
      </c>
      <c r="Q6" s="45" t="s">
        <v>1637</v>
      </c>
      <c r="R6" s="45" t="s">
        <v>1630</v>
      </c>
      <c r="S6" s="45">
        <v>10</v>
      </c>
      <c r="T6" s="45" t="s">
        <v>1638</v>
      </c>
      <c r="U6" s="41">
        <v>1000</v>
      </c>
      <c r="V6" s="45" t="s">
        <v>1639</v>
      </c>
      <c r="W6" s="45"/>
      <c r="X6" s="45">
        <f>U6/0.2</f>
        <v>5000</v>
      </c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</row>
    <row r="7" spans="1:46" x14ac:dyDescent="0.35">
      <c r="A7" s="45" t="s">
        <v>1640</v>
      </c>
      <c r="B7" s="45">
        <v>0</v>
      </c>
      <c r="C7" s="45">
        <v>2</v>
      </c>
      <c r="D7" s="45" t="s">
        <v>1641</v>
      </c>
      <c r="E7" s="45" t="s">
        <v>4</v>
      </c>
      <c r="F7" s="45">
        <v>5</v>
      </c>
      <c r="G7" s="45">
        <v>2875</v>
      </c>
      <c r="H7" s="45">
        <v>2</v>
      </c>
      <c r="I7" s="35">
        <v>45930</v>
      </c>
      <c r="J7" s="45" t="s">
        <v>13</v>
      </c>
      <c r="K7" s="45" t="s">
        <v>4</v>
      </c>
      <c r="L7" s="45">
        <v>2</v>
      </c>
      <c r="M7" s="45">
        <v>20</v>
      </c>
      <c r="N7" s="45" t="s">
        <v>1635</v>
      </c>
      <c r="O7" s="45" t="s">
        <v>1636</v>
      </c>
      <c r="P7" s="45" t="s">
        <v>6</v>
      </c>
      <c r="Q7" s="45" t="s">
        <v>1637</v>
      </c>
      <c r="R7" s="45" t="s">
        <v>1630</v>
      </c>
      <c r="S7" s="45">
        <v>10</v>
      </c>
      <c r="T7" s="45"/>
      <c r="U7" s="38">
        <v>290</v>
      </c>
      <c r="V7" s="45" t="s">
        <v>1639</v>
      </c>
      <c r="W7" s="45"/>
      <c r="X7" s="45">
        <f t="shared" ref="X7:X15" si="0">U7/0.2</f>
        <v>1450</v>
      </c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</row>
    <row r="8" spans="1:46" x14ac:dyDescent="0.35">
      <c r="A8" s="45" t="s">
        <v>1642</v>
      </c>
      <c r="B8" s="45">
        <v>0</v>
      </c>
      <c r="C8" s="45">
        <v>2</v>
      </c>
      <c r="D8" s="45" t="s">
        <v>1643</v>
      </c>
      <c r="E8" s="45" t="s">
        <v>4</v>
      </c>
      <c r="F8" s="45">
        <v>5</v>
      </c>
      <c r="G8" s="45">
        <v>2875</v>
      </c>
      <c r="H8" s="45">
        <v>2</v>
      </c>
      <c r="I8" s="35">
        <v>45930</v>
      </c>
      <c r="J8" s="45" t="s">
        <v>13</v>
      </c>
      <c r="K8" s="45" t="s">
        <v>6</v>
      </c>
      <c r="L8" s="45">
        <v>1</v>
      </c>
      <c r="M8" s="45">
        <v>20</v>
      </c>
      <c r="N8" s="45" t="s">
        <v>1635</v>
      </c>
      <c r="O8" s="45" t="s">
        <v>1636</v>
      </c>
      <c r="P8" s="45" t="s">
        <v>6</v>
      </c>
      <c r="Q8" s="45" t="s">
        <v>1637</v>
      </c>
      <c r="R8" s="45" t="s">
        <v>1630</v>
      </c>
      <c r="S8" s="45">
        <v>10</v>
      </c>
      <c r="T8" s="45"/>
      <c r="U8" s="41">
        <v>36720</v>
      </c>
      <c r="V8" s="45" t="s">
        <v>1639</v>
      </c>
      <c r="W8" s="45"/>
      <c r="X8" s="45">
        <f t="shared" si="0"/>
        <v>183600</v>
      </c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</row>
    <row r="9" spans="1:46" x14ac:dyDescent="0.35">
      <c r="A9" s="45" t="s">
        <v>1644</v>
      </c>
      <c r="B9" s="45">
        <v>-15.942029</v>
      </c>
      <c r="C9" s="45">
        <v>2</v>
      </c>
      <c r="D9" s="45" t="s">
        <v>1645</v>
      </c>
      <c r="E9" s="45" t="s">
        <v>4</v>
      </c>
      <c r="F9" s="45">
        <v>5</v>
      </c>
      <c r="G9" s="45">
        <v>2875</v>
      </c>
      <c r="H9" s="45">
        <v>2</v>
      </c>
      <c r="I9" s="35">
        <v>45930</v>
      </c>
      <c r="J9" s="45" t="s">
        <v>13</v>
      </c>
      <c r="K9" s="45" t="s">
        <v>6</v>
      </c>
      <c r="L9" s="45">
        <v>1</v>
      </c>
      <c r="M9" s="45">
        <v>20</v>
      </c>
      <c r="N9" s="45" t="s">
        <v>1635</v>
      </c>
      <c r="O9" s="45" t="s">
        <v>1636</v>
      </c>
      <c r="P9" s="45" t="s">
        <v>6</v>
      </c>
      <c r="Q9" s="45" t="s">
        <v>1637</v>
      </c>
      <c r="R9" s="45" t="s">
        <v>1630</v>
      </c>
      <c r="S9" s="45">
        <v>10</v>
      </c>
      <c r="T9" s="45" t="s">
        <v>1646</v>
      </c>
      <c r="U9" s="49">
        <v>27600</v>
      </c>
      <c r="V9" s="45" t="s">
        <v>1639</v>
      </c>
      <c r="W9" s="45"/>
      <c r="X9" s="45">
        <f t="shared" si="0"/>
        <v>138000</v>
      </c>
      <c r="Y9" s="45"/>
      <c r="Z9" s="45" t="s">
        <v>1647</v>
      </c>
      <c r="AA9" s="45">
        <v>-15.942029</v>
      </c>
      <c r="AB9" s="45" t="s">
        <v>1648</v>
      </c>
      <c r="AC9" s="45">
        <v>32000</v>
      </c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</row>
    <row r="10" spans="1:46" x14ac:dyDescent="0.35">
      <c r="A10" s="45" t="s">
        <v>1649</v>
      </c>
      <c r="B10" s="45">
        <v>0</v>
      </c>
      <c r="C10" s="45">
        <v>2</v>
      </c>
      <c r="D10" s="45" t="s">
        <v>1650</v>
      </c>
      <c r="E10" s="45" t="s">
        <v>4</v>
      </c>
      <c r="F10" s="45">
        <v>5</v>
      </c>
      <c r="G10" s="45">
        <v>2875</v>
      </c>
      <c r="H10" s="45">
        <v>2</v>
      </c>
      <c r="I10" s="35">
        <v>45931</v>
      </c>
      <c r="J10" s="45" t="s">
        <v>13</v>
      </c>
      <c r="K10" s="45" t="s">
        <v>6</v>
      </c>
      <c r="L10" s="45">
        <v>1</v>
      </c>
      <c r="M10" s="45">
        <v>20</v>
      </c>
      <c r="N10" s="45" t="s">
        <v>1635</v>
      </c>
      <c r="O10" s="45" t="s">
        <v>1636</v>
      </c>
      <c r="P10" s="45" t="s">
        <v>6</v>
      </c>
      <c r="Q10" s="45" t="s">
        <v>1637</v>
      </c>
      <c r="R10" s="45" t="s">
        <v>1630</v>
      </c>
      <c r="S10" s="45">
        <v>10</v>
      </c>
      <c r="T10" s="45" t="s">
        <v>1651</v>
      </c>
      <c r="U10" s="41">
        <v>4975</v>
      </c>
      <c r="V10" s="50" t="s">
        <v>1652</v>
      </c>
      <c r="W10" s="45"/>
      <c r="X10" s="38">
        <f>U10</f>
        <v>4975</v>
      </c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</row>
    <row r="11" spans="1:46" x14ac:dyDescent="0.35">
      <c r="A11" s="45" t="s">
        <v>1653</v>
      </c>
      <c r="B11" s="45">
        <v>0</v>
      </c>
      <c r="C11" s="45">
        <v>2</v>
      </c>
      <c r="D11" s="45" t="s">
        <v>1654</v>
      </c>
      <c r="E11" s="45" t="s">
        <v>4</v>
      </c>
      <c r="F11" s="45">
        <v>5</v>
      </c>
      <c r="G11" s="45">
        <v>2875</v>
      </c>
      <c r="H11" s="45">
        <v>2</v>
      </c>
      <c r="I11" s="35">
        <v>45930</v>
      </c>
      <c r="J11" s="45" t="s">
        <v>13</v>
      </c>
      <c r="K11" s="45" t="s">
        <v>6</v>
      </c>
      <c r="L11" s="45">
        <v>1</v>
      </c>
      <c r="M11" s="45">
        <v>20</v>
      </c>
      <c r="N11" s="45" t="s">
        <v>1635</v>
      </c>
      <c r="O11" s="45" t="s">
        <v>1636</v>
      </c>
      <c r="P11" s="45" t="s">
        <v>6</v>
      </c>
      <c r="Q11" s="45" t="s">
        <v>1637</v>
      </c>
      <c r="R11" s="45" t="s">
        <v>1630</v>
      </c>
      <c r="S11" s="45">
        <v>10</v>
      </c>
      <c r="T11" s="45" t="s">
        <v>223</v>
      </c>
      <c r="U11" s="41">
        <v>114379.5</v>
      </c>
      <c r="V11" s="45" t="s">
        <v>1639</v>
      </c>
      <c r="W11" s="45"/>
      <c r="X11" s="45">
        <f t="shared" si="0"/>
        <v>571897.5</v>
      </c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</row>
    <row r="12" spans="1:46" x14ac:dyDescent="0.35">
      <c r="A12" s="45" t="s">
        <v>1655</v>
      </c>
      <c r="B12" s="45">
        <v>98.550725</v>
      </c>
      <c r="C12" s="45">
        <v>2</v>
      </c>
      <c r="D12" s="45" t="s">
        <v>1656</v>
      </c>
      <c r="E12" s="45" t="s">
        <v>4</v>
      </c>
      <c r="F12" s="45">
        <v>5</v>
      </c>
      <c r="G12" s="45">
        <v>2875</v>
      </c>
      <c r="H12" s="45">
        <v>2</v>
      </c>
      <c r="I12" s="35">
        <v>45930</v>
      </c>
      <c r="J12" s="45" t="s">
        <v>13</v>
      </c>
      <c r="K12" s="45" t="s">
        <v>6</v>
      </c>
      <c r="L12" s="45">
        <v>10</v>
      </c>
      <c r="M12" s="45">
        <v>20</v>
      </c>
      <c r="N12" s="45" t="s">
        <v>1635</v>
      </c>
      <c r="O12" s="45" t="s">
        <v>1636</v>
      </c>
      <c r="P12" s="45" t="s">
        <v>6</v>
      </c>
      <c r="Q12" s="45" t="s">
        <v>1637</v>
      </c>
      <c r="R12" s="45" t="s">
        <v>1630</v>
      </c>
      <c r="S12" s="45">
        <v>10</v>
      </c>
      <c r="T12" s="45" t="s">
        <v>1657</v>
      </c>
      <c r="U12" s="49">
        <v>27600</v>
      </c>
      <c r="V12" s="45" t="s">
        <v>1639</v>
      </c>
      <c r="W12" s="45"/>
      <c r="X12" s="45">
        <f t="shared" si="0"/>
        <v>138000</v>
      </c>
      <c r="Y12" s="45"/>
      <c r="Z12" s="45" t="s">
        <v>1647</v>
      </c>
      <c r="AA12" s="45">
        <v>98.550725</v>
      </c>
      <c r="AB12" s="45" t="s">
        <v>1648</v>
      </c>
      <c r="AC12" s="45">
        <v>4000</v>
      </c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</row>
    <row r="13" spans="1:46" x14ac:dyDescent="0.35">
      <c r="A13" s="45" t="s">
        <v>1658</v>
      </c>
      <c r="B13" s="45">
        <v>0</v>
      </c>
      <c r="C13" s="45">
        <v>2</v>
      </c>
      <c r="D13" s="45" t="s">
        <v>1659</v>
      </c>
      <c r="E13" s="45" t="s">
        <v>4</v>
      </c>
      <c r="F13" s="45">
        <v>5</v>
      </c>
      <c r="G13" s="45">
        <v>2875</v>
      </c>
      <c r="H13" s="45">
        <v>2</v>
      </c>
      <c r="I13" s="35">
        <v>45930</v>
      </c>
      <c r="J13" s="45" t="s">
        <v>13</v>
      </c>
      <c r="K13" s="45" t="s">
        <v>6</v>
      </c>
      <c r="L13" s="45">
        <v>1</v>
      </c>
      <c r="M13" s="45">
        <v>20</v>
      </c>
      <c r="N13" s="45" t="s">
        <v>1635</v>
      </c>
      <c r="O13" s="45" t="s">
        <v>1636</v>
      </c>
      <c r="P13" s="45" t="s">
        <v>6</v>
      </c>
      <c r="Q13" s="45" t="s">
        <v>1637</v>
      </c>
      <c r="R13" s="45" t="s">
        <v>1630</v>
      </c>
      <c r="S13" s="45">
        <v>10</v>
      </c>
      <c r="T13" s="45" t="s">
        <v>20</v>
      </c>
      <c r="U13" s="41">
        <v>101305.0001</v>
      </c>
      <c r="V13" s="45" t="s">
        <v>1639</v>
      </c>
      <c r="W13" s="45"/>
      <c r="X13" s="45">
        <f t="shared" si="0"/>
        <v>506525.00050000002</v>
      </c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</row>
    <row r="14" spans="1:46" x14ac:dyDescent="0.35">
      <c r="A14" s="45" t="s">
        <v>1660</v>
      </c>
      <c r="B14" s="45">
        <v>-1349.2753620000001</v>
      </c>
      <c r="C14" s="45">
        <v>2</v>
      </c>
      <c r="D14" s="45" t="s">
        <v>1661</v>
      </c>
      <c r="E14" s="45" t="s">
        <v>4</v>
      </c>
      <c r="F14" s="45">
        <v>5</v>
      </c>
      <c r="G14" s="45">
        <v>2875</v>
      </c>
      <c r="H14" s="45">
        <v>2</v>
      </c>
      <c r="I14" s="35">
        <v>45930</v>
      </c>
      <c r="J14" s="45" t="s">
        <v>13</v>
      </c>
      <c r="K14" s="45" t="s">
        <v>6</v>
      </c>
      <c r="L14" s="45">
        <v>1</v>
      </c>
      <c r="M14" s="45">
        <v>20</v>
      </c>
      <c r="N14" s="45" t="s">
        <v>1635</v>
      </c>
      <c r="O14" s="45" t="s">
        <v>1636</v>
      </c>
      <c r="P14" s="45" t="s">
        <v>6</v>
      </c>
      <c r="Q14" s="45" t="s">
        <v>1637</v>
      </c>
      <c r="R14" s="45" t="s">
        <v>1630</v>
      </c>
      <c r="S14" s="45">
        <v>10</v>
      </c>
      <c r="T14" s="45" t="s">
        <v>1662</v>
      </c>
      <c r="U14" s="41">
        <v>345</v>
      </c>
      <c r="V14" s="45" t="s">
        <v>1639</v>
      </c>
      <c r="W14" s="45"/>
      <c r="X14" s="45">
        <f t="shared" si="0"/>
        <v>1725</v>
      </c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</row>
    <row r="15" spans="1:46" x14ac:dyDescent="0.35">
      <c r="A15" s="45" t="s">
        <v>1663</v>
      </c>
      <c r="B15" s="45">
        <v>-50</v>
      </c>
      <c r="C15" s="45">
        <v>2</v>
      </c>
      <c r="D15" s="45" t="s">
        <v>1664</v>
      </c>
      <c r="E15" s="45" t="s">
        <v>4</v>
      </c>
      <c r="F15" s="45">
        <v>5</v>
      </c>
      <c r="G15" s="45">
        <v>2875</v>
      </c>
      <c r="H15" s="45">
        <v>2</v>
      </c>
      <c r="I15" s="35">
        <v>45930</v>
      </c>
      <c r="J15" s="45" t="s">
        <v>13</v>
      </c>
      <c r="K15" s="45" t="s">
        <v>6</v>
      </c>
      <c r="L15" s="45">
        <v>1</v>
      </c>
      <c r="M15" s="45">
        <v>20</v>
      </c>
      <c r="N15" s="45" t="s">
        <v>1635</v>
      </c>
      <c r="O15" s="45" t="s">
        <v>1636</v>
      </c>
      <c r="P15" s="45" t="s">
        <v>6</v>
      </c>
      <c r="Q15" s="45" t="s">
        <v>1637</v>
      </c>
      <c r="R15" s="45" t="s">
        <v>1630</v>
      </c>
      <c r="S15" s="45">
        <v>10</v>
      </c>
      <c r="T15" s="45" t="s">
        <v>1665</v>
      </c>
      <c r="U15" s="49">
        <v>58137.47</v>
      </c>
      <c r="V15" s="45" t="s">
        <v>1639</v>
      </c>
      <c r="W15" s="45"/>
      <c r="X15" s="45">
        <f t="shared" si="0"/>
        <v>290687.34999999998</v>
      </c>
      <c r="Y15" s="45"/>
      <c r="Z15" s="45" t="s">
        <v>1647</v>
      </c>
      <c r="AA15" s="45">
        <v>-50</v>
      </c>
      <c r="AB15" s="45" t="s">
        <v>1648</v>
      </c>
      <c r="AC15" s="38">
        <v>87206.205000000002</v>
      </c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</row>
    <row r="16" spans="1:46" x14ac:dyDescent="0.35">
      <c r="A16" s="45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8" t="s">
        <v>1666</v>
      </c>
      <c r="U16" s="51">
        <f>SUM(U6:U15)</f>
        <v>372351.97010000004</v>
      </c>
      <c r="V16" s="45"/>
      <c r="W16" s="45"/>
      <c r="X16" s="45">
        <f>SUM(X6:X15)</f>
        <v>1841859.8505000002</v>
      </c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</row>
    <row r="17" spans="1:46" x14ac:dyDescent="0.35">
      <c r="A17" s="45" t="s">
        <v>1667</v>
      </c>
      <c r="B17" s="45"/>
      <c r="C17" s="45" t="s">
        <v>1668</v>
      </c>
      <c r="D17" s="45" t="s">
        <v>1669</v>
      </c>
      <c r="E17" s="45" t="s">
        <v>1670</v>
      </c>
      <c r="F17" s="45" t="s">
        <v>1671</v>
      </c>
      <c r="G17" s="45" t="s">
        <v>1672</v>
      </c>
      <c r="H17" s="48" t="s">
        <v>1673</v>
      </c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 t="s">
        <v>1674</v>
      </c>
      <c r="U17" s="38">
        <f>U16*0.2</f>
        <v>74470.394020000007</v>
      </c>
      <c r="V17" s="45"/>
      <c r="W17" s="45" t="s">
        <v>1675</v>
      </c>
      <c r="X17" s="45" t="s">
        <v>144</v>
      </c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</row>
    <row r="18" spans="1:46" x14ac:dyDescent="0.35">
      <c r="A18" s="45"/>
      <c r="B18" s="45" t="s">
        <v>1676</v>
      </c>
      <c r="C18" s="45" t="s">
        <v>1677</v>
      </c>
      <c r="D18" s="45">
        <v>195055.01</v>
      </c>
      <c r="E18" s="45">
        <v>195055.01</v>
      </c>
      <c r="F18" s="45">
        <v>195055.01</v>
      </c>
      <c r="G18" s="45">
        <v>318492.25</v>
      </c>
      <c r="H18" s="48">
        <v>318492.25</v>
      </c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 t="s">
        <v>1678</v>
      </c>
      <c r="U18" s="38">
        <f>U10</f>
        <v>4975</v>
      </c>
      <c r="V18" s="45"/>
      <c r="W18" s="45">
        <f>U18/30</f>
        <v>165.83333333333334</v>
      </c>
      <c r="X18" s="45">
        <f>U18/31</f>
        <v>160.48387096774192</v>
      </c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</row>
    <row r="19" spans="1:46" x14ac:dyDescent="0.35">
      <c r="A19" s="45"/>
      <c r="B19" s="45"/>
      <c r="C19" s="45"/>
      <c r="D19" s="45"/>
      <c r="E19" s="45"/>
      <c r="F19" s="45"/>
      <c r="G19" s="9" t="s">
        <v>1679</v>
      </c>
      <c r="H19" s="52">
        <v>382190.71</v>
      </c>
      <c r="I19" s="48">
        <f>H19/1.2</f>
        <v>318492.25833333336</v>
      </c>
      <c r="J19" s="45" t="s">
        <v>1680</v>
      </c>
      <c r="K19" s="45"/>
      <c r="L19" s="45"/>
      <c r="M19" s="45"/>
      <c r="N19" s="45"/>
      <c r="O19" s="45"/>
      <c r="P19" s="45"/>
      <c r="Q19" s="45"/>
      <c r="R19" s="45"/>
      <c r="S19" s="45"/>
      <c r="T19" s="45" t="s">
        <v>1681</v>
      </c>
      <c r="U19" s="38">
        <f>SUM(U6:U15) - U18</f>
        <v>367376.97010000004</v>
      </c>
      <c r="V19" s="45"/>
      <c r="W19" s="45">
        <f t="shared" ref="W19:W21" si="1">U19/30</f>
        <v>12245.899003333334</v>
      </c>
      <c r="X19" s="45">
        <f t="shared" ref="X19:X21" si="2">U19/31</f>
        <v>11850.870003225808</v>
      </c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</row>
    <row r="20" spans="1:46" x14ac:dyDescent="0.35">
      <c r="A20" s="45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 t="s">
        <v>1682</v>
      </c>
      <c r="U20" s="38">
        <f>U18*0.2</f>
        <v>995</v>
      </c>
      <c r="V20" s="45"/>
      <c r="W20" s="45">
        <f t="shared" si="1"/>
        <v>33.166666666666664</v>
      </c>
      <c r="X20" s="45">
        <f t="shared" si="2"/>
        <v>32.096774193548384</v>
      </c>
      <c r="Y20" s="53">
        <f>W20+W21</f>
        <v>2482.3464673333333</v>
      </c>
      <c r="Z20" s="53">
        <f>X20+X21</f>
        <v>2402.2707748387097</v>
      </c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</row>
    <row r="21" spans="1:46" x14ac:dyDescent="0.35">
      <c r="A21" s="48"/>
      <c r="B21" s="45"/>
      <c r="C21" s="45"/>
      <c r="D21" s="45"/>
      <c r="E21" s="45"/>
      <c r="F21" s="45"/>
      <c r="G21" s="45"/>
      <c r="H21" s="45"/>
      <c r="I21" s="45"/>
      <c r="J21" s="45"/>
      <c r="K21" s="45">
        <v>27600</v>
      </c>
      <c r="L21" s="45">
        <v>98.550725</v>
      </c>
      <c r="M21" s="45">
        <f>K21*L21/100</f>
        <v>27200.000099999997</v>
      </c>
      <c r="N21" s="45">
        <f>K21-M21</f>
        <v>399.99990000000253</v>
      </c>
      <c r="O21" s="45"/>
      <c r="P21" s="45"/>
      <c r="Q21" s="45"/>
      <c r="R21" s="45"/>
      <c r="S21" s="45"/>
      <c r="T21" s="45" t="s">
        <v>1683</v>
      </c>
      <c r="U21" s="45">
        <f>U19*0.2</f>
        <v>73475.394020000007</v>
      </c>
      <c r="V21" s="45"/>
      <c r="W21" s="45">
        <f t="shared" si="1"/>
        <v>2449.1798006666668</v>
      </c>
      <c r="X21" s="45">
        <f t="shared" si="2"/>
        <v>2370.1740006451614</v>
      </c>
      <c r="Y21" s="53"/>
      <c r="Z21" s="53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5"/>
    </row>
    <row r="22" spans="1:46" x14ac:dyDescent="0.35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</row>
    <row r="23" spans="1:46" x14ac:dyDescent="0.35">
      <c r="A23" s="45" t="s">
        <v>32</v>
      </c>
      <c r="B23" s="45" t="s">
        <v>1684</v>
      </c>
      <c r="C23" s="45" t="s">
        <v>1685</v>
      </c>
      <c r="D23" s="45"/>
      <c r="E23" s="45" t="s">
        <v>1686</v>
      </c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5"/>
    </row>
    <row r="24" spans="1:46" x14ac:dyDescent="0.35">
      <c r="A24" s="35">
        <v>45930</v>
      </c>
      <c r="B24" s="45">
        <v>2449.17980066666</v>
      </c>
      <c r="C24" s="45">
        <v>2547.9380273526599</v>
      </c>
      <c r="D24" s="45"/>
      <c r="E24" s="45">
        <v>2547.9380273526599</v>
      </c>
      <c r="F24" s="45"/>
      <c r="G24" s="45" t="s">
        <v>1687</v>
      </c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8" t="s">
        <v>1688</v>
      </c>
      <c r="U24" s="45"/>
      <c r="V24" s="45"/>
      <c r="W24" s="45">
        <v>30</v>
      </c>
      <c r="X24" s="45">
        <v>31</v>
      </c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</row>
    <row r="25" spans="1:46" x14ac:dyDescent="0.35">
      <c r="A25" s="35">
        <v>45931</v>
      </c>
      <c r="B25" s="45">
        <v>2402.2707748387102</v>
      </c>
      <c r="C25" s="45">
        <v>2497.8432522767698</v>
      </c>
      <c r="D25" s="45"/>
      <c r="E25" s="45">
        <v>2497.8432522767698</v>
      </c>
      <c r="F25" s="45"/>
      <c r="G25" s="45" t="s">
        <v>1689</v>
      </c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 t="s">
        <v>1690</v>
      </c>
      <c r="V25" s="45" t="s">
        <v>218</v>
      </c>
      <c r="W25" s="45">
        <f>W20</f>
        <v>33.166666666666664</v>
      </c>
      <c r="X25" s="45">
        <f>X20</f>
        <v>32.096774193548384</v>
      </c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</row>
    <row r="26" spans="1:46" x14ac:dyDescent="0.35">
      <c r="A26" s="35">
        <v>45932</v>
      </c>
      <c r="B26" s="45">
        <v>2402.2707748387102</v>
      </c>
      <c r="C26" s="45">
        <v>2497.8432522767698</v>
      </c>
      <c r="D26" s="45"/>
      <c r="E26" s="45">
        <v>2497.8432522767698</v>
      </c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 t="s">
        <v>1681</v>
      </c>
      <c r="V26" s="45" t="s">
        <v>1691</v>
      </c>
      <c r="W26" s="45">
        <f>W19</f>
        <v>12245.899003333334</v>
      </c>
      <c r="X26" s="45">
        <f>X19</f>
        <v>11850.870003225808</v>
      </c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</row>
    <row r="27" spans="1:46" x14ac:dyDescent="0.35">
      <c r="A27" s="35">
        <v>45933</v>
      </c>
      <c r="B27" s="45">
        <v>2402.2707748387102</v>
      </c>
      <c r="C27" s="45">
        <v>2497.8432522767698</v>
      </c>
      <c r="D27" s="45"/>
      <c r="E27" s="45">
        <v>2497.8432522767698</v>
      </c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>
        <f>SUM(W25:W26)</f>
        <v>12279.06567</v>
      </c>
      <c r="X27" s="45">
        <f>SUM(X25:X26)</f>
        <v>11882.966777419357</v>
      </c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</row>
    <row r="28" spans="1:46" x14ac:dyDescent="0.35">
      <c r="A28" s="35">
        <v>45934</v>
      </c>
      <c r="B28" s="45">
        <v>2402.2707748387102</v>
      </c>
      <c r="C28" s="45">
        <v>2497.8432522767698</v>
      </c>
      <c r="D28" s="45"/>
      <c r="E28" s="45">
        <v>2497.8432522767698</v>
      </c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5"/>
      <c r="AP28" s="45"/>
      <c r="AQ28" s="45"/>
      <c r="AR28" s="45"/>
      <c r="AS28" s="45"/>
      <c r="AT28" s="45"/>
    </row>
    <row r="29" spans="1:46" x14ac:dyDescent="0.35">
      <c r="A29" s="35">
        <v>45935</v>
      </c>
      <c r="B29" s="45">
        <v>2402.2707748387102</v>
      </c>
      <c r="C29" s="45">
        <v>2497.8432522767698</v>
      </c>
      <c r="D29" s="45"/>
      <c r="E29" s="45">
        <v>2497.8432522767698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</row>
    <row r="30" spans="1:46" x14ac:dyDescent="0.35">
      <c r="A30" s="35">
        <v>45936</v>
      </c>
      <c r="B30" s="45">
        <v>2402.2707748387102</v>
      </c>
      <c r="C30" s="45">
        <v>2497.8432522767698</v>
      </c>
      <c r="D30" s="45"/>
      <c r="E30" s="45">
        <v>2497.8432522767698</v>
      </c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</row>
    <row r="31" spans="1:46" x14ac:dyDescent="0.35">
      <c r="A31" s="35">
        <v>45937</v>
      </c>
      <c r="B31" s="45">
        <v>2402.2707748387102</v>
      </c>
      <c r="C31" s="45">
        <v>2497.8432522767698</v>
      </c>
      <c r="D31" s="45"/>
      <c r="E31" s="45">
        <v>2497.8432522767698</v>
      </c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  <c r="AS31" s="45"/>
      <c r="AT31" s="45"/>
    </row>
    <row r="32" spans="1:46" x14ac:dyDescent="0.35">
      <c r="A32" s="35">
        <v>45938</v>
      </c>
      <c r="B32" s="45">
        <v>2402.2707748387102</v>
      </c>
      <c r="C32" s="45">
        <v>2497.8432522767698</v>
      </c>
      <c r="D32" s="45"/>
      <c r="E32" s="45">
        <v>2497.8432522767698</v>
      </c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45"/>
    </row>
    <row r="33" spans="1:46" x14ac:dyDescent="0.35">
      <c r="A33" s="35">
        <v>45939</v>
      </c>
      <c r="B33" s="45">
        <v>2402.2707748387102</v>
      </c>
      <c r="C33" s="45">
        <v>2497.8432522767698</v>
      </c>
      <c r="D33" s="45"/>
      <c r="E33" s="45">
        <v>2497.8432522767698</v>
      </c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</row>
    <row r="34" spans="1:46" x14ac:dyDescent="0.35">
      <c r="A34" s="35">
        <v>45940</v>
      </c>
      <c r="B34" s="45">
        <v>2402.2707748387102</v>
      </c>
      <c r="C34" s="45">
        <v>2497.8432522767698</v>
      </c>
      <c r="D34" s="45"/>
      <c r="E34" s="45">
        <v>2497.8432522767698</v>
      </c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5"/>
      <c r="AP34" s="45"/>
      <c r="AQ34" s="45"/>
      <c r="AR34" s="45"/>
      <c r="AS34" s="45"/>
      <c r="AT34" s="45"/>
    </row>
    <row r="35" spans="1:46" x14ac:dyDescent="0.35">
      <c r="A35" s="35">
        <v>45941</v>
      </c>
      <c r="B35" s="45">
        <v>2402.2707748387102</v>
      </c>
      <c r="C35" s="45">
        <v>2497.8432522767698</v>
      </c>
      <c r="D35" s="45"/>
      <c r="E35" s="45">
        <v>2497.8432522767698</v>
      </c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  <c r="AR35" s="45"/>
      <c r="AS35" s="45"/>
      <c r="AT35" s="45"/>
    </row>
    <row r="36" spans="1:46" x14ac:dyDescent="0.35">
      <c r="A36" s="35">
        <v>45942</v>
      </c>
      <c r="B36" s="45">
        <v>2402.2707748387102</v>
      </c>
      <c r="C36" s="45">
        <v>2497.8432522767698</v>
      </c>
      <c r="D36" s="45"/>
      <c r="E36" s="45">
        <v>2497.8432522767698</v>
      </c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5"/>
      <c r="AR36" s="45"/>
      <c r="AS36" s="45"/>
      <c r="AT36" s="45"/>
    </row>
    <row r="37" spans="1:46" x14ac:dyDescent="0.35">
      <c r="A37" s="35">
        <v>45943</v>
      </c>
      <c r="B37" s="45">
        <v>2402.2707748387102</v>
      </c>
      <c r="C37" s="45">
        <v>2497.8432522767698</v>
      </c>
      <c r="D37" s="45"/>
      <c r="E37" s="45">
        <v>2497.8432522767698</v>
      </c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45"/>
    </row>
    <row r="38" spans="1:46" x14ac:dyDescent="0.35">
      <c r="A38" s="35">
        <v>45944</v>
      </c>
      <c r="B38" s="45">
        <v>2402.2707748387102</v>
      </c>
      <c r="C38" s="45">
        <v>2497.8432522767698</v>
      </c>
      <c r="D38" s="45"/>
      <c r="E38" s="45">
        <v>2497.8432522767698</v>
      </c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</row>
    <row r="39" spans="1:46" x14ac:dyDescent="0.35">
      <c r="A39" s="35">
        <v>45945</v>
      </c>
      <c r="B39" s="45">
        <v>2402.2707748387102</v>
      </c>
      <c r="C39" s="45">
        <v>2497.8432522767698</v>
      </c>
      <c r="D39" s="45"/>
      <c r="E39" s="45">
        <v>2497.8432522767698</v>
      </c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</row>
    <row r="40" spans="1:46" x14ac:dyDescent="0.35">
      <c r="A40" s="35">
        <v>45946</v>
      </c>
      <c r="B40" s="45">
        <v>2402.2707748387102</v>
      </c>
      <c r="C40" s="45">
        <v>2497.8432522767698</v>
      </c>
      <c r="D40" s="45"/>
      <c r="E40" s="45">
        <v>2497.8432522767698</v>
      </c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  <c r="AR40" s="45"/>
      <c r="AS40" s="45"/>
      <c r="AT40" s="45"/>
    </row>
    <row r="41" spans="1:46" x14ac:dyDescent="0.35">
      <c r="A41" s="35">
        <v>45947</v>
      </c>
      <c r="B41" s="45">
        <v>2402.2707748387102</v>
      </c>
      <c r="C41" s="45">
        <v>2497.8432522767698</v>
      </c>
      <c r="D41" s="45"/>
      <c r="E41" s="45">
        <v>2497.8432522767698</v>
      </c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45"/>
      <c r="AS41" s="45"/>
      <c r="AT41" s="45"/>
    </row>
    <row r="42" spans="1:46" x14ac:dyDescent="0.35">
      <c r="A42" s="35">
        <v>45948</v>
      </c>
      <c r="B42" s="45">
        <v>2402.2707748387102</v>
      </c>
      <c r="C42" s="45">
        <v>2497.8432522767698</v>
      </c>
      <c r="D42" s="45"/>
      <c r="E42" s="45">
        <v>2497.8432522767698</v>
      </c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  <c r="AP42" s="45"/>
      <c r="AQ42" s="45"/>
      <c r="AR42" s="45"/>
      <c r="AS42" s="45"/>
      <c r="AT42" s="45"/>
    </row>
    <row r="43" spans="1:46" x14ac:dyDescent="0.35">
      <c r="A43" s="35">
        <v>45949</v>
      </c>
      <c r="B43" s="45">
        <v>2402.2707748387102</v>
      </c>
      <c r="C43" s="45">
        <v>2497.8432522767698</v>
      </c>
      <c r="D43" s="45"/>
      <c r="E43" s="45">
        <v>2497.8432522767698</v>
      </c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</row>
    <row r="44" spans="1:46" x14ac:dyDescent="0.35">
      <c r="A44" s="35">
        <v>45950</v>
      </c>
      <c r="B44" s="45">
        <v>2402.2707748387102</v>
      </c>
      <c r="C44" s="45">
        <v>2497.8432522767698</v>
      </c>
      <c r="D44" s="45"/>
      <c r="E44" s="45">
        <v>2497.8432522767698</v>
      </c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</row>
    <row r="45" spans="1:46" x14ac:dyDescent="0.35">
      <c r="A45" s="35">
        <v>45951</v>
      </c>
      <c r="B45" s="45">
        <v>2402.2707748387102</v>
      </c>
      <c r="C45" s="45">
        <v>2497.8432522767698</v>
      </c>
      <c r="D45" s="45"/>
      <c r="E45" s="45">
        <v>2497.8432522767698</v>
      </c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45"/>
    </row>
    <row r="46" spans="1:46" x14ac:dyDescent="0.35">
      <c r="A46" s="35">
        <v>45952</v>
      </c>
      <c r="B46" s="45">
        <v>2402.2707748387102</v>
      </c>
      <c r="C46" s="45">
        <v>2497.8432522767698</v>
      </c>
      <c r="D46" s="45"/>
      <c r="E46" s="45">
        <v>2497.8432522767698</v>
      </c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  <c r="AR46" s="45"/>
      <c r="AS46" s="45"/>
      <c r="AT46" s="45"/>
    </row>
    <row r="47" spans="1:46" x14ac:dyDescent="0.35">
      <c r="A47" s="35">
        <v>45953</v>
      </c>
      <c r="B47" s="45">
        <v>2402.2707748387102</v>
      </c>
      <c r="C47" s="45">
        <v>2497.8432522767698</v>
      </c>
      <c r="D47" s="45"/>
      <c r="E47" s="45">
        <v>2497.8432522767698</v>
      </c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  <c r="AR47" s="45"/>
      <c r="AS47" s="45"/>
      <c r="AT47" s="45"/>
    </row>
    <row r="48" spans="1:46" x14ac:dyDescent="0.35">
      <c r="A48" s="35">
        <v>45954</v>
      </c>
      <c r="B48" s="45">
        <v>2402.2707748387102</v>
      </c>
      <c r="C48" s="45">
        <v>2497.8432522767698</v>
      </c>
      <c r="D48" s="45"/>
      <c r="E48" s="45">
        <v>2497.8432522767698</v>
      </c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  <c r="AL48" s="45"/>
      <c r="AM48" s="45"/>
      <c r="AN48" s="45"/>
      <c r="AO48" s="45"/>
      <c r="AP48" s="45"/>
      <c r="AQ48" s="45"/>
      <c r="AR48" s="45"/>
      <c r="AS48" s="45"/>
      <c r="AT48" s="45"/>
    </row>
    <row r="49" spans="1:46" x14ac:dyDescent="0.35">
      <c r="A49" s="35">
        <v>45955</v>
      </c>
      <c r="B49" s="45">
        <v>2402.2707748387102</v>
      </c>
      <c r="C49" s="45">
        <v>2497.8432522767698</v>
      </c>
      <c r="D49" s="45"/>
      <c r="E49" s="45">
        <v>2497.8432522767698</v>
      </c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45"/>
      <c r="AK49" s="45"/>
      <c r="AL49" s="45"/>
      <c r="AM49" s="45"/>
      <c r="AN49" s="45"/>
      <c r="AO49" s="45"/>
      <c r="AP49" s="45"/>
      <c r="AQ49" s="45"/>
      <c r="AR49" s="45"/>
      <c r="AS49" s="45"/>
      <c r="AT49" s="45"/>
    </row>
    <row r="50" spans="1:46" x14ac:dyDescent="0.35">
      <c r="A50" s="35">
        <v>45956</v>
      </c>
      <c r="B50" s="45">
        <v>2402.2707748387102</v>
      </c>
      <c r="C50" s="45">
        <v>2497.8432522767698</v>
      </c>
      <c r="D50" s="45"/>
      <c r="E50" s="45">
        <v>2497.8432522767698</v>
      </c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  <c r="AK50" s="45"/>
      <c r="AL50" s="45"/>
      <c r="AM50" s="45"/>
      <c r="AN50" s="45"/>
      <c r="AO50" s="45"/>
      <c r="AP50" s="45"/>
      <c r="AQ50" s="45"/>
      <c r="AR50" s="45"/>
      <c r="AS50" s="45"/>
      <c r="AT50" s="45"/>
    </row>
    <row r="51" spans="1:46" x14ac:dyDescent="0.35">
      <c r="A51" s="35">
        <v>45957</v>
      </c>
      <c r="B51" s="45">
        <v>2402.2707748387102</v>
      </c>
      <c r="C51" s="45">
        <v>2497.8432522767698</v>
      </c>
      <c r="D51" s="45"/>
      <c r="E51" s="45">
        <v>2497.8432522767698</v>
      </c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  <c r="AJ51" s="45"/>
      <c r="AK51" s="45"/>
      <c r="AL51" s="45"/>
      <c r="AM51" s="45"/>
      <c r="AN51" s="45"/>
      <c r="AO51" s="45"/>
      <c r="AP51" s="45"/>
      <c r="AQ51" s="45"/>
      <c r="AR51" s="45"/>
      <c r="AS51" s="45"/>
      <c r="AT51" s="45"/>
    </row>
    <row r="52" spans="1:46" x14ac:dyDescent="0.35">
      <c r="A52" s="35">
        <v>45958</v>
      </c>
      <c r="B52" s="45">
        <v>2402.2707748387102</v>
      </c>
      <c r="C52" s="45">
        <v>2497.8432522767698</v>
      </c>
      <c r="D52" s="45"/>
      <c r="E52" s="45">
        <v>2497.8432522767698</v>
      </c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5"/>
      <c r="AJ52" s="45"/>
      <c r="AK52" s="45"/>
      <c r="AL52" s="45"/>
      <c r="AM52" s="45"/>
      <c r="AN52" s="45"/>
      <c r="AO52" s="45"/>
      <c r="AP52" s="45"/>
      <c r="AQ52" s="45"/>
      <c r="AR52" s="45"/>
      <c r="AS52" s="45"/>
      <c r="AT52" s="45"/>
    </row>
    <row r="53" spans="1:46" x14ac:dyDescent="0.35">
      <c r="A53" s="35">
        <v>45959</v>
      </c>
      <c r="B53" s="45">
        <v>2402.2707748387102</v>
      </c>
      <c r="C53" s="45">
        <v>2497.8432522767698</v>
      </c>
      <c r="D53" s="45"/>
      <c r="E53" s="45">
        <v>2497.8432522767698</v>
      </c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5"/>
      <c r="AK53" s="45"/>
      <c r="AL53" s="45"/>
      <c r="AM53" s="45"/>
      <c r="AN53" s="45"/>
      <c r="AO53" s="45"/>
      <c r="AP53" s="45"/>
      <c r="AQ53" s="45"/>
      <c r="AR53" s="45"/>
      <c r="AS53" s="45"/>
      <c r="AT53" s="45"/>
    </row>
    <row r="54" spans="1:46" x14ac:dyDescent="0.35">
      <c r="A54" s="35">
        <v>45960</v>
      </c>
      <c r="B54" s="45">
        <v>2402.2707748387102</v>
      </c>
      <c r="C54" s="45">
        <v>2497.8432522767698</v>
      </c>
      <c r="D54" s="45"/>
      <c r="E54" s="45">
        <v>2497.8432522767698</v>
      </c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5"/>
      <c r="AJ54" s="45"/>
      <c r="AK54" s="45"/>
      <c r="AL54" s="45"/>
      <c r="AM54" s="45"/>
      <c r="AN54" s="45"/>
      <c r="AO54" s="45"/>
      <c r="AP54" s="45"/>
      <c r="AQ54" s="45"/>
      <c r="AR54" s="45"/>
      <c r="AS54" s="45"/>
      <c r="AT54" s="45"/>
    </row>
    <row r="55" spans="1:46" x14ac:dyDescent="0.35">
      <c r="A55" s="35">
        <v>45961</v>
      </c>
      <c r="B55" s="45">
        <v>2402.2707748387102</v>
      </c>
      <c r="C55" s="45">
        <v>2497.8432522767698</v>
      </c>
      <c r="D55" s="45"/>
      <c r="E55" s="45">
        <v>2497.8432522767698</v>
      </c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5"/>
      <c r="AH55" s="45"/>
      <c r="AI55" s="45"/>
      <c r="AJ55" s="45"/>
      <c r="AK55" s="45"/>
      <c r="AL55" s="45"/>
      <c r="AM55" s="45"/>
      <c r="AN55" s="45"/>
      <c r="AO55" s="45"/>
      <c r="AP55" s="45"/>
      <c r="AQ55" s="45"/>
      <c r="AR55" s="45"/>
      <c r="AS55" s="45"/>
      <c r="AT55" s="45"/>
    </row>
    <row r="56" spans="1:46" x14ac:dyDescent="0.35">
      <c r="A56" s="35">
        <v>45962</v>
      </c>
      <c r="B56" s="45">
        <v>2482.3464673333301</v>
      </c>
      <c r="C56" s="45">
        <v>2581.1046940193301</v>
      </c>
      <c r="D56" s="45"/>
      <c r="E56" s="45">
        <v>2581.1046940193301</v>
      </c>
      <c r="F56" s="45"/>
      <c r="G56" s="45" t="s">
        <v>1692</v>
      </c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45"/>
      <c r="AJ56" s="45"/>
      <c r="AK56" s="45"/>
      <c r="AL56" s="45"/>
      <c r="AM56" s="45"/>
      <c r="AN56" s="45"/>
      <c r="AO56" s="45"/>
      <c r="AP56" s="45"/>
      <c r="AQ56" s="45"/>
      <c r="AR56" s="45"/>
      <c r="AS56" s="45"/>
      <c r="AT56" s="45"/>
    </row>
    <row r="57" spans="1:46" x14ac:dyDescent="0.35">
      <c r="A57" s="35">
        <v>45963</v>
      </c>
      <c r="B57" s="45">
        <v>2482.3464673333301</v>
      </c>
      <c r="C57" s="45">
        <v>2581.1046940193301</v>
      </c>
      <c r="D57" s="45"/>
      <c r="E57" s="45">
        <v>2581.1046940193301</v>
      </c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45"/>
      <c r="AJ57" s="45"/>
      <c r="AK57" s="45"/>
      <c r="AL57" s="45"/>
      <c r="AM57" s="45"/>
      <c r="AN57" s="45"/>
      <c r="AO57" s="45"/>
      <c r="AP57" s="45"/>
      <c r="AQ57" s="45"/>
      <c r="AR57" s="45"/>
      <c r="AS57" s="45"/>
      <c r="AT57" s="45"/>
    </row>
    <row r="58" spans="1:46" x14ac:dyDescent="0.35">
      <c r="A58" s="35">
        <v>45964</v>
      </c>
      <c r="B58" s="45">
        <v>2482.3464673333301</v>
      </c>
      <c r="C58" s="45">
        <v>2581.1046940193301</v>
      </c>
      <c r="D58" s="45"/>
      <c r="E58" s="45">
        <v>2581.1046940193301</v>
      </c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  <c r="AJ58" s="45"/>
      <c r="AK58" s="45"/>
      <c r="AL58" s="45"/>
      <c r="AM58" s="45"/>
      <c r="AN58" s="45"/>
      <c r="AO58" s="45"/>
      <c r="AP58" s="45"/>
      <c r="AQ58" s="45"/>
      <c r="AR58" s="45"/>
      <c r="AS58" s="45"/>
      <c r="AT58" s="45"/>
    </row>
    <row r="59" spans="1:46" x14ac:dyDescent="0.35">
      <c r="A59" s="35">
        <v>45965</v>
      </c>
      <c r="B59" s="45">
        <v>2482.3464673333301</v>
      </c>
      <c r="C59" s="45">
        <v>2581.1046940193301</v>
      </c>
      <c r="D59" s="45"/>
      <c r="E59" s="45">
        <v>2581.1046940193301</v>
      </c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  <c r="AJ59" s="45"/>
      <c r="AK59" s="45"/>
      <c r="AL59" s="45"/>
      <c r="AM59" s="45"/>
      <c r="AN59" s="45"/>
      <c r="AO59" s="45"/>
      <c r="AP59" s="45"/>
      <c r="AQ59" s="45"/>
      <c r="AR59" s="45"/>
      <c r="AS59" s="45"/>
      <c r="AT59" s="45"/>
    </row>
    <row r="60" spans="1:46" x14ac:dyDescent="0.35">
      <c r="A60" s="35">
        <v>45966</v>
      </c>
      <c r="B60" s="45">
        <v>2482.3464673333301</v>
      </c>
      <c r="C60" s="45">
        <v>2581.1046940193301</v>
      </c>
      <c r="D60" s="45"/>
      <c r="E60" s="45">
        <v>2581.1046940193301</v>
      </c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5"/>
      <c r="AJ60" s="45"/>
      <c r="AK60" s="45"/>
      <c r="AL60" s="45"/>
      <c r="AM60" s="45"/>
      <c r="AN60" s="45"/>
      <c r="AO60" s="45"/>
      <c r="AP60" s="45"/>
      <c r="AQ60" s="45"/>
      <c r="AR60" s="45"/>
      <c r="AS60" s="45"/>
      <c r="AT60" s="45"/>
    </row>
    <row r="61" spans="1:46" x14ac:dyDescent="0.35">
      <c r="A61" s="35">
        <v>45967</v>
      </c>
      <c r="B61" s="45">
        <v>2482.3464673333301</v>
      </c>
      <c r="C61" s="45">
        <v>2581.1046940193301</v>
      </c>
      <c r="D61" s="45"/>
      <c r="E61" s="45">
        <v>2581.1046940193301</v>
      </c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45"/>
      <c r="AK61" s="45"/>
      <c r="AL61" s="45"/>
      <c r="AM61" s="45"/>
      <c r="AN61" s="45"/>
      <c r="AO61" s="45"/>
      <c r="AP61" s="45"/>
      <c r="AQ61" s="45"/>
      <c r="AR61" s="45"/>
      <c r="AS61" s="45"/>
      <c r="AT61" s="45"/>
    </row>
    <row r="62" spans="1:46" x14ac:dyDescent="0.35">
      <c r="A62" s="35">
        <v>45968</v>
      </c>
      <c r="B62" s="45">
        <v>2482.3464673333301</v>
      </c>
      <c r="C62" s="45">
        <v>2581.1046940193301</v>
      </c>
      <c r="D62" s="45"/>
      <c r="E62" s="45">
        <v>2581.1046940193301</v>
      </c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5"/>
      <c r="AJ62" s="45"/>
      <c r="AK62" s="45"/>
      <c r="AL62" s="45"/>
      <c r="AM62" s="45"/>
      <c r="AN62" s="45"/>
      <c r="AO62" s="45"/>
      <c r="AP62" s="45"/>
      <c r="AQ62" s="45"/>
      <c r="AR62" s="45"/>
      <c r="AS62" s="45"/>
      <c r="AT62" s="45"/>
    </row>
    <row r="63" spans="1:46" x14ac:dyDescent="0.35">
      <c r="A63" s="35">
        <v>45969</v>
      </c>
      <c r="B63" s="45">
        <v>2482.3464673333301</v>
      </c>
      <c r="C63" s="45">
        <v>2581.1046940193301</v>
      </c>
      <c r="D63" s="45"/>
      <c r="E63" s="45">
        <v>2581.1046940193301</v>
      </c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5"/>
      <c r="AJ63" s="45"/>
      <c r="AK63" s="45"/>
      <c r="AL63" s="45"/>
      <c r="AM63" s="45"/>
      <c r="AN63" s="45"/>
      <c r="AO63" s="45"/>
      <c r="AP63" s="45"/>
      <c r="AQ63" s="45"/>
      <c r="AR63" s="45"/>
      <c r="AS63" s="45"/>
      <c r="AT63" s="45"/>
    </row>
    <row r="64" spans="1:46" x14ac:dyDescent="0.35">
      <c r="A64" s="35">
        <v>45970</v>
      </c>
      <c r="B64" s="45">
        <v>2482.3464673333301</v>
      </c>
      <c r="C64" s="45">
        <v>2581.1046940193301</v>
      </c>
      <c r="D64" s="45"/>
      <c r="E64" s="45">
        <v>2581.1046940193301</v>
      </c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5"/>
      <c r="AJ64" s="45"/>
      <c r="AK64" s="45"/>
      <c r="AL64" s="45"/>
      <c r="AM64" s="45"/>
      <c r="AN64" s="45"/>
      <c r="AO64" s="45"/>
      <c r="AP64" s="45"/>
      <c r="AQ64" s="45"/>
      <c r="AR64" s="45"/>
      <c r="AS64" s="45"/>
      <c r="AT64" s="45"/>
    </row>
    <row r="65" spans="1:46" x14ac:dyDescent="0.35">
      <c r="A65" s="35">
        <v>45971</v>
      </c>
      <c r="B65" s="45">
        <v>2482.3464673333301</v>
      </c>
      <c r="C65" s="45">
        <v>2581.1046940193301</v>
      </c>
      <c r="D65" s="45"/>
      <c r="E65" s="45">
        <v>2581.1046940193301</v>
      </c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5"/>
      <c r="AJ65" s="45"/>
      <c r="AK65" s="45"/>
      <c r="AL65" s="45"/>
      <c r="AM65" s="45"/>
      <c r="AN65" s="45"/>
      <c r="AO65" s="45"/>
      <c r="AP65" s="45"/>
      <c r="AQ65" s="45"/>
      <c r="AR65" s="45"/>
      <c r="AS65" s="45"/>
      <c r="AT65" s="45"/>
    </row>
    <row r="66" spans="1:46" x14ac:dyDescent="0.35">
      <c r="A66" s="35">
        <v>45972</v>
      </c>
      <c r="B66" s="45">
        <v>2482.3464673333301</v>
      </c>
      <c r="C66" s="45">
        <v>2581.1046940193301</v>
      </c>
      <c r="D66" s="45"/>
      <c r="E66" s="45">
        <v>2581.1046940193301</v>
      </c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5"/>
      <c r="AJ66" s="45"/>
      <c r="AK66" s="45"/>
      <c r="AL66" s="45"/>
      <c r="AM66" s="45"/>
      <c r="AN66" s="45"/>
      <c r="AO66" s="45"/>
      <c r="AP66" s="45"/>
      <c r="AQ66" s="45"/>
      <c r="AR66" s="45"/>
      <c r="AS66" s="45"/>
      <c r="AT66" s="45"/>
    </row>
    <row r="67" spans="1:46" x14ac:dyDescent="0.35">
      <c r="A67" s="35">
        <v>45973</v>
      </c>
      <c r="B67" s="45">
        <v>2482.3464673333301</v>
      </c>
      <c r="C67" s="45">
        <v>2581.1046940193301</v>
      </c>
      <c r="D67" s="45"/>
      <c r="E67" s="45">
        <v>2581.1046940193301</v>
      </c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5"/>
      <c r="AJ67" s="45"/>
      <c r="AK67" s="45"/>
      <c r="AL67" s="45"/>
      <c r="AM67" s="45"/>
      <c r="AN67" s="45"/>
      <c r="AO67" s="45"/>
      <c r="AP67" s="45"/>
      <c r="AQ67" s="45"/>
      <c r="AR67" s="45"/>
      <c r="AS67" s="45"/>
      <c r="AT67" s="45"/>
    </row>
    <row r="68" spans="1:46" x14ac:dyDescent="0.35">
      <c r="A68" s="35">
        <v>45974</v>
      </c>
      <c r="B68" s="45">
        <v>2482.3464673333301</v>
      </c>
      <c r="C68" s="45">
        <v>2581.1046940193301</v>
      </c>
      <c r="D68" s="45"/>
      <c r="E68" s="45">
        <v>2581.1046940193301</v>
      </c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5"/>
      <c r="AJ68" s="45"/>
      <c r="AK68" s="45"/>
      <c r="AL68" s="45"/>
      <c r="AM68" s="45"/>
      <c r="AN68" s="45"/>
      <c r="AO68" s="45"/>
      <c r="AP68" s="45"/>
      <c r="AQ68" s="45"/>
      <c r="AR68" s="45"/>
      <c r="AS68" s="45"/>
      <c r="AT68" s="45"/>
    </row>
    <row r="69" spans="1:46" x14ac:dyDescent="0.35">
      <c r="A69" s="35">
        <v>45975</v>
      </c>
      <c r="B69" s="45">
        <v>2482.3464673333301</v>
      </c>
      <c r="C69" s="45">
        <v>2581.1046940193301</v>
      </c>
      <c r="D69" s="45"/>
      <c r="E69" s="45">
        <v>2581.1046940193301</v>
      </c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5"/>
      <c r="AJ69" s="45"/>
      <c r="AK69" s="45"/>
      <c r="AL69" s="45"/>
      <c r="AM69" s="45"/>
      <c r="AN69" s="45"/>
      <c r="AO69" s="45"/>
      <c r="AP69" s="45"/>
      <c r="AQ69" s="45"/>
      <c r="AR69" s="45"/>
      <c r="AS69" s="45"/>
      <c r="AT69" s="45"/>
    </row>
    <row r="70" spans="1:46" x14ac:dyDescent="0.35">
      <c r="A70" s="35">
        <v>45976</v>
      </c>
      <c r="B70" s="45">
        <v>2482.3464673333301</v>
      </c>
      <c r="C70" s="45">
        <v>2581.1046940193301</v>
      </c>
      <c r="D70" s="45"/>
      <c r="E70" s="45">
        <v>2581.1046940193301</v>
      </c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5"/>
      <c r="AJ70" s="45"/>
      <c r="AK70" s="45"/>
      <c r="AL70" s="45"/>
      <c r="AM70" s="45"/>
      <c r="AN70" s="45"/>
      <c r="AO70" s="45"/>
      <c r="AP70" s="45"/>
      <c r="AQ70" s="45"/>
      <c r="AR70" s="45"/>
      <c r="AS70" s="45"/>
      <c r="AT70" s="45"/>
    </row>
    <row r="71" spans="1:46" x14ac:dyDescent="0.35">
      <c r="A71" s="35">
        <v>45977</v>
      </c>
      <c r="B71" s="45">
        <v>2482.3464673333301</v>
      </c>
      <c r="C71" s="45">
        <v>2581.1046940193301</v>
      </c>
      <c r="D71" s="45"/>
      <c r="E71" s="45">
        <v>2581.1046940193301</v>
      </c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5"/>
      <c r="AJ71" s="45"/>
      <c r="AK71" s="45"/>
      <c r="AL71" s="45"/>
      <c r="AM71" s="45"/>
      <c r="AN71" s="45"/>
      <c r="AO71" s="45"/>
      <c r="AP71" s="45"/>
      <c r="AQ71" s="45"/>
      <c r="AR71" s="45"/>
      <c r="AS71" s="45"/>
      <c r="AT71" s="45"/>
    </row>
    <row r="72" spans="1:46" x14ac:dyDescent="0.35">
      <c r="A72" s="35">
        <v>45978</v>
      </c>
      <c r="B72" s="45">
        <v>2482.3464673333301</v>
      </c>
      <c r="C72" s="45">
        <v>2581.1046940193301</v>
      </c>
      <c r="D72" s="45"/>
      <c r="E72" s="45">
        <v>2581.1046940193301</v>
      </c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5"/>
      <c r="AJ72" s="45"/>
      <c r="AK72" s="45"/>
      <c r="AL72" s="45"/>
      <c r="AM72" s="45"/>
      <c r="AN72" s="45"/>
      <c r="AO72" s="45"/>
      <c r="AP72" s="45"/>
      <c r="AQ72" s="45"/>
      <c r="AR72" s="45"/>
      <c r="AS72" s="45"/>
      <c r="AT72" s="45"/>
    </row>
    <row r="73" spans="1:46" x14ac:dyDescent="0.35">
      <c r="A73" s="35">
        <v>45979</v>
      </c>
      <c r="B73" s="45">
        <v>2482.3464673333301</v>
      </c>
      <c r="C73" s="45">
        <v>2581.1046940193301</v>
      </c>
      <c r="D73" s="45"/>
      <c r="E73" s="45">
        <v>2581.1046940193301</v>
      </c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5"/>
      <c r="AJ73" s="45"/>
      <c r="AK73" s="45"/>
      <c r="AL73" s="45"/>
      <c r="AM73" s="45"/>
      <c r="AN73" s="45"/>
      <c r="AO73" s="45"/>
      <c r="AP73" s="45"/>
      <c r="AQ73" s="45"/>
      <c r="AR73" s="45"/>
      <c r="AS73" s="45"/>
      <c r="AT73" s="45"/>
    </row>
    <row r="74" spans="1:46" x14ac:dyDescent="0.35">
      <c r="A74" s="35">
        <v>45980</v>
      </c>
      <c r="B74" s="45">
        <v>2482.3464673333301</v>
      </c>
      <c r="C74" s="45">
        <v>2581.1046940193301</v>
      </c>
      <c r="D74" s="45"/>
      <c r="E74" s="45">
        <v>2581.1046940193301</v>
      </c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5"/>
      <c r="AJ74" s="45"/>
      <c r="AK74" s="45"/>
      <c r="AL74" s="45"/>
      <c r="AM74" s="45"/>
      <c r="AN74" s="45"/>
      <c r="AO74" s="45"/>
      <c r="AP74" s="45"/>
      <c r="AQ74" s="45"/>
      <c r="AR74" s="45"/>
      <c r="AS74" s="45"/>
      <c r="AT74" s="45"/>
    </row>
    <row r="75" spans="1:46" x14ac:dyDescent="0.35">
      <c r="A75" s="35">
        <v>45981</v>
      </c>
      <c r="B75" s="45">
        <v>2482.3464673333301</v>
      </c>
      <c r="C75" s="45">
        <v>2581.1046940193301</v>
      </c>
      <c r="D75" s="45"/>
      <c r="E75" s="45">
        <v>2581.1046940193301</v>
      </c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5"/>
      <c r="AJ75" s="45"/>
      <c r="AK75" s="45"/>
      <c r="AL75" s="45"/>
      <c r="AM75" s="45"/>
      <c r="AN75" s="45"/>
      <c r="AO75" s="45"/>
      <c r="AP75" s="45"/>
      <c r="AQ75" s="45"/>
      <c r="AR75" s="45"/>
      <c r="AS75" s="45"/>
      <c r="AT75" s="45"/>
    </row>
    <row r="76" spans="1:46" x14ac:dyDescent="0.35">
      <c r="A76" s="35">
        <v>45982</v>
      </c>
      <c r="B76" s="45">
        <v>2482.3464673333301</v>
      </c>
      <c r="C76" s="45">
        <v>2581.1046940193301</v>
      </c>
      <c r="D76" s="45"/>
      <c r="E76" s="45">
        <v>2581.1046940193301</v>
      </c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5"/>
      <c r="AJ76" s="45"/>
      <c r="AK76" s="45"/>
      <c r="AL76" s="45"/>
      <c r="AM76" s="45"/>
      <c r="AN76" s="45"/>
      <c r="AO76" s="45"/>
      <c r="AP76" s="45"/>
      <c r="AQ76" s="45"/>
      <c r="AR76" s="45"/>
      <c r="AS76" s="45"/>
      <c r="AT76" s="45"/>
    </row>
    <row r="77" spans="1:46" x14ac:dyDescent="0.35">
      <c r="A77" s="35">
        <v>45983</v>
      </c>
      <c r="B77" s="45">
        <v>2482.3464673333301</v>
      </c>
      <c r="C77" s="45">
        <v>2581.1046940193301</v>
      </c>
      <c r="D77" s="45"/>
      <c r="E77" s="45">
        <v>2581.1046940193301</v>
      </c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45"/>
      <c r="AS77" s="45"/>
      <c r="AT77" s="45"/>
    </row>
    <row r="78" spans="1:46" x14ac:dyDescent="0.35">
      <c r="A78" s="35">
        <v>45984</v>
      </c>
      <c r="B78" s="45">
        <v>2482.3464673333301</v>
      </c>
      <c r="C78" s="45">
        <v>2581.1046940193301</v>
      </c>
      <c r="D78" s="45"/>
      <c r="E78" s="45">
        <v>2581.1046940193301</v>
      </c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5"/>
      <c r="AJ78" s="45"/>
      <c r="AK78" s="45"/>
      <c r="AL78" s="45"/>
      <c r="AM78" s="45"/>
      <c r="AN78" s="45"/>
      <c r="AO78" s="45"/>
      <c r="AP78" s="45"/>
      <c r="AQ78" s="45"/>
      <c r="AR78" s="45"/>
      <c r="AS78" s="45"/>
      <c r="AT78" s="45"/>
    </row>
    <row r="79" spans="1:46" x14ac:dyDescent="0.35">
      <c r="A79" s="35">
        <v>45985</v>
      </c>
      <c r="B79" s="45">
        <v>2482.3464673333301</v>
      </c>
      <c r="C79" s="45">
        <v>2581.1046940193301</v>
      </c>
      <c r="D79" s="45"/>
      <c r="E79" s="45">
        <v>2581.1046940193301</v>
      </c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  <c r="AP79" s="45"/>
      <c r="AQ79" s="45"/>
      <c r="AR79" s="45"/>
      <c r="AS79" s="45"/>
      <c r="AT79" s="45"/>
    </row>
    <row r="80" spans="1:46" x14ac:dyDescent="0.35">
      <c r="A80" s="35">
        <v>45986</v>
      </c>
      <c r="B80" s="45">
        <v>2482.3464673333301</v>
      </c>
      <c r="C80" s="45">
        <v>2581.1046940193301</v>
      </c>
      <c r="D80" s="45"/>
      <c r="E80" s="45">
        <v>2581.1046940193301</v>
      </c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5"/>
      <c r="AP80" s="45"/>
      <c r="AQ80" s="45"/>
      <c r="AR80" s="45"/>
      <c r="AS80" s="45"/>
      <c r="AT80" s="45"/>
    </row>
    <row r="81" spans="1:46" x14ac:dyDescent="0.35">
      <c r="A81" s="35">
        <v>45987</v>
      </c>
      <c r="B81" s="45">
        <v>2482.3464673333301</v>
      </c>
      <c r="C81" s="45">
        <v>2581.1046940193301</v>
      </c>
      <c r="D81" s="45"/>
      <c r="E81" s="45">
        <v>2581.1046940193301</v>
      </c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  <c r="AQ81" s="45"/>
      <c r="AR81" s="45"/>
      <c r="AS81" s="45"/>
      <c r="AT81" s="45"/>
    </row>
    <row r="82" spans="1:46" x14ac:dyDescent="0.35">
      <c r="A82" s="35">
        <v>45988</v>
      </c>
      <c r="B82" s="45">
        <v>2482.3464673333301</v>
      </c>
      <c r="C82" s="45">
        <v>2581.1046940193301</v>
      </c>
      <c r="D82" s="45"/>
      <c r="E82" s="45">
        <v>2581.1046940193301</v>
      </c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5"/>
      <c r="AI82" s="45"/>
      <c r="AJ82" s="45"/>
      <c r="AK82" s="45"/>
      <c r="AL82" s="45"/>
      <c r="AM82" s="45"/>
      <c r="AN82" s="45"/>
      <c r="AO82" s="45"/>
      <c r="AP82" s="45"/>
      <c r="AQ82" s="45"/>
      <c r="AR82" s="45"/>
      <c r="AS82" s="45"/>
      <c r="AT82" s="45"/>
    </row>
    <row r="83" spans="1:46" x14ac:dyDescent="0.35">
      <c r="A83" s="35">
        <v>45989</v>
      </c>
      <c r="B83" s="45">
        <v>2482.3464673333301</v>
      </c>
      <c r="C83" s="45">
        <v>2581.1046940193301</v>
      </c>
      <c r="D83" s="45"/>
      <c r="E83" s="45">
        <v>2581.1046940193301</v>
      </c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  <c r="AA83" s="45"/>
      <c r="AB83" s="45"/>
      <c r="AC83" s="45"/>
      <c r="AD83" s="45"/>
      <c r="AE83" s="45"/>
      <c r="AF83" s="45"/>
      <c r="AG83" s="45"/>
      <c r="AH83" s="45"/>
      <c r="AI83" s="45"/>
      <c r="AJ83" s="45"/>
      <c r="AK83" s="45"/>
      <c r="AL83" s="45"/>
      <c r="AM83" s="45"/>
      <c r="AN83" s="45"/>
      <c r="AO83" s="45"/>
      <c r="AP83" s="45"/>
      <c r="AQ83" s="45"/>
      <c r="AR83" s="45"/>
      <c r="AS83" s="45"/>
      <c r="AT83" s="45"/>
    </row>
    <row r="84" spans="1:46" x14ac:dyDescent="0.35">
      <c r="A84" s="35">
        <v>45990</v>
      </c>
      <c r="B84" s="45">
        <v>2482.3464673333301</v>
      </c>
      <c r="C84" s="45">
        <v>2581.1046940193301</v>
      </c>
      <c r="D84" s="45"/>
      <c r="E84" s="45">
        <v>2581.1046940193301</v>
      </c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  <c r="AF84" s="45"/>
      <c r="AG84" s="45"/>
      <c r="AH84" s="45"/>
      <c r="AI84" s="45"/>
      <c r="AJ84" s="45"/>
      <c r="AK84" s="45"/>
      <c r="AL84" s="45"/>
      <c r="AM84" s="45"/>
      <c r="AN84" s="45"/>
      <c r="AO84" s="45"/>
      <c r="AP84" s="45"/>
      <c r="AQ84" s="45"/>
      <c r="AR84" s="45"/>
      <c r="AS84" s="45"/>
      <c r="AT84" s="45"/>
    </row>
    <row r="85" spans="1:46" x14ac:dyDescent="0.35">
      <c r="A85" s="35">
        <v>45991</v>
      </c>
      <c r="B85" s="45">
        <v>2482.3464673333301</v>
      </c>
      <c r="C85" s="45">
        <v>2581.1046940193301</v>
      </c>
      <c r="D85" s="45"/>
      <c r="E85" s="45">
        <v>2581.1046940193301</v>
      </c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  <c r="AF85" s="45"/>
      <c r="AG85" s="45"/>
      <c r="AH85" s="45"/>
      <c r="AI85" s="45"/>
      <c r="AJ85" s="45"/>
      <c r="AK85" s="45"/>
      <c r="AL85" s="45"/>
      <c r="AM85" s="45"/>
      <c r="AN85" s="45"/>
      <c r="AO85" s="45"/>
      <c r="AP85" s="45"/>
      <c r="AQ85" s="45"/>
      <c r="AR85" s="45"/>
      <c r="AS85" s="45"/>
      <c r="AT85" s="45"/>
    </row>
    <row r="86" spans="1:46" x14ac:dyDescent="0.35">
      <c r="A86" s="35">
        <v>45992</v>
      </c>
      <c r="B86" s="45"/>
      <c r="C86" s="45">
        <v>0</v>
      </c>
      <c r="D86" s="45"/>
      <c r="E86" s="45">
        <v>0</v>
      </c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45"/>
      <c r="AG86" s="45"/>
      <c r="AH86" s="45"/>
      <c r="AI86" s="45"/>
      <c r="AJ86" s="45"/>
      <c r="AK86" s="45"/>
      <c r="AL86" s="45"/>
      <c r="AM86" s="45"/>
      <c r="AN86" s="45"/>
      <c r="AO86" s="45"/>
      <c r="AP86" s="45"/>
      <c r="AQ86" s="45"/>
      <c r="AR86" s="45"/>
      <c r="AS86" s="45"/>
      <c r="AT86" s="45"/>
    </row>
    <row r="87" spans="1:46" x14ac:dyDescent="0.35">
      <c r="A87" s="45"/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5"/>
      <c r="AG87" s="45"/>
      <c r="AH87" s="45"/>
      <c r="AI87" s="45"/>
      <c r="AJ87" s="45"/>
      <c r="AK87" s="45"/>
      <c r="AL87" s="45"/>
      <c r="AM87" s="45"/>
      <c r="AN87" s="45"/>
      <c r="AO87" s="45"/>
      <c r="AP87" s="45"/>
      <c r="AQ87" s="45"/>
      <c r="AR87" s="45"/>
      <c r="AS87" s="45"/>
      <c r="AT87" s="45"/>
    </row>
    <row r="88" spans="1:46" x14ac:dyDescent="0.35">
      <c r="A88" s="45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  <c r="AF88" s="45"/>
      <c r="AG88" s="45"/>
      <c r="AH88" s="45"/>
      <c r="AI88" s="45"/>
      <c r="AJ88" s="45"/>
      <c r="AK88" s="45"/>
      <c r="AL88" s="45"/>
      <c r="AM88" s="45"/>
      <c r="AN88" s="45"/>
      <c r="AO88" s="45"/>
      <c r="AP88" s="45"/>
      <c r="AQ88" s="45"/>
      <c r="AR88" s="45"/>
      <c r="AS88" s="45"/>
      <c r="AT88" s="45"/>
    </row>
    <row r="89" spans="1:46" x14ac:dyDescent="0.35">
      <c r="A89" s="45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  <c r="AF89" s="45"/>
      <c r="AG89" s="45"/>
      <c r="AH89" s="45"/>
      <c r="AI89" s="45"/>
      <c r="AJ89" s="45"/>
      <c r="AK89" s="45"/>
      <c r="AL89" s="45"/>
      <c r="AM89" s="45"/>
      <c r="AN89" s="45"/>
      <c r="AO89" s="45"/>
      <c r="AP89" s="45"/>
      <c r="AQ89" s="45"/>
      <c r="AR89" s="45"/>
      <c r="AS89" s="45"/>
      <c r="AT89" s="45"/>
    </row>
    <row r="90" spans="1:46" x14ac:dyDescent="0.35">
      <c r="A90" s="45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45"/>
      <c r="AH90" s="45"/>
      <c r="AI90" s="45"/>
      <c r="AJ90" s="45"/>
      <c r="AK90" s="45"/>
      <c r="AL90" s="45"/>
      <c r="AM90" s="45"/>
      <c r="AN90" s="45"/>
      <c r="AO90" s="45"/>
      <c r="AP90" s="45"/>
      <c r="AQ90" s="45"/>
      <c r="AR90" s="45"/>
      <c r="AS90" s="45"/>
      <c r="AT90" s="45"/>
    </row>
  </sheetData>
  <mergeCells count="2">
    <mergeCell ref="Y20:Y21"/>
    <mergeCell ref="Z20:Z2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07F16-34C9-4628-A912-AE24AEB46E93}">
  <dimension ref="A1:BW58"/>
  <sheetViews>
    <sheetView workbookViewId="0">
      <selection activeCell="K16" sqref="K16"/>
    </sheetView>
  </sheetViews>
  <sheetFormatPr defaultRowHeight="14.5" x14ac:dyDescent="0.35"/>
  <sheetData>
    <row r="1" spans="1:75" x14ac:dyDescent="0.35">
      <c r="A1" s="48" t="s">
        <v>145</v>
      </c>
      <c r="B1" s="48" t="s">
        <v>146</v>
      </c>
      <c r="C1" s="48" t="s">
        <v>147</v>
      </c>
      <c r="D1" s="48" t="s">
        <v>148</v>
      </c>
      <c r="E1" s="48" t="s">
        <v>149</v>
      </c>
      <c r="F1" s="48" t="s">
        <v>150</v>
      </c>
      <c r="G1" s="48" t="s">
        <v>151</v>
      </c>
      <c r="H1" s="48" t="s">
        <v>37</v>
      </c>
      <c r="I1" s="48" t="s">
        <v>152</v>
      </c>
      <c r="J1" s="48" t="s">
        <v>153</v>
      </c>
      <c r="K1" s="48" t="s">
        <v>154</v>
      </c>
      <c r="L1" s="48" t="s">
        <v>155</v>
      </c>
      <c r="M1" s="48" t="s">
        <v>156</v>
      </c>
      <c r="N1" s="48" t="s">
        <v>157</v>
      </c>
      <c r="O1" s="48" t="s">
        <v>158</v>
      </c>
      <c r="P1" s="48" t="s">
        <v>159</v>
      </c>
      <c r="Q1" s="48" t="s">
        <v>160</v>
      </c>
      <c r="R1" s="48" t="s">
        <v>161</v>
      </c>
      <c r="S1" s="54" t="s">
        <v>162</v>
      </c>
      <c r="T1" s="54" t="s">
        <v>163</v>
      </c>
      <c r="U1" s="48" t="s">
        <v>164</v>
      </c>
      <c r="V1" s="48" t="s">
        <v>165</v>
      </c>
      <c r="W1" s="48" t="s">
        <v>166</v>
      </c>
      <c r="X1" s="48" t="s">
        <v>167</v>
      </c>
      <c r="Y1" s="48" t="s">
        <v>168</v>
      </c>
      <c r="Z1" s="48" t="s">
        <v>169</v>
      </c>
      <c r="AA1" s="48" t="s">
        <v>170</v>
      </c>
      <c r="AB1" s="48" t="s">
        <v>171</v>
      </c>
      <c r="AC1" s="54" t="s">
        <v>172</v>
      </c>
      <c r="AD1" s="48" t="s">
        <v>173</v>
      </c>
      <c r="AE1" s="48" t="s">
        <v>174</v>
      </c>
      <c r="AF1" s="48" t="s">
        <v>175</v>
      </c>
      <c r="AG1" s="48" t="s">
        <v>176</v>
      </c>
      <c r="AH1" s="48" t="s">
        <v>177</v>
      </c>
      <c r="AI1" s="48" t="s">
        <v>178</v>
      </c>
      <c r="AJ1" s="48" t="s">
        <v>179</v>
      </c>
      <c r="AK1" s="48" t="s">
        <v>180</v>
      </c>
      <c r="AL1" s="48" t="s">
        <v>181</v>
      </c>
      <c r="AM1" s="48" t="s">
        <v>182</v>
      </c>
      <c r="AN1" s="48" t="s">
        <v>183</v>
      </c>
      <c r="AO1" s="48" t="s">
        <v>184</v>
      </c>
      <c r="AP1" s="48" t="s">
        <v>185</v>
      </c>
      <c r="AQ1" s="54" t="s">
        <v>186</v>
      </c>
      <c r="AR1" s="48" t="s">
        <v>187</v>
      </c>
      <c r="AS1" s="54" t="s">
        <v>178</v>
      </c>
      <c r="AT1" s="48" t="s">
        <v>188</v>
      </c>
      <c r="AU1" s="48" t="s">
        <v>189</v>
      </c>
      <c r="AV1" s="48" t="s">
        <v>170</v>
      </c>
      <c r="AW1" s="48" t="s">
        <v>168</v>
      </c>
      <c r="AX1" s="48" t="s">
        <v>169</v>
      </c>
      <c r="AY1" s="48" t="s">
        <v>190</v>
      </c>
      <c r="AZ1" s="48" t="s">
        <v>191</v>
      </c>
      <c r="BA1" s="48" t="s">
        <v>1693</v>
      </c>
      <c r="BB1" s="48" t="s">
        <v>191</v>
      </c>
      <c r="BC1" s="54" t="s">
        <v>192</v>
      </c>
      <c r="BD1" s="48" t="s">
        <v>193</v>
      </c>
      <c r="BE1" s="48" t="s">
        <v>194</v>
      </c>
      <c r="BF1" s="48" t="s">
        <v>195</v>
      </c>
      <c r="BG1" s="48" t="s">
        <v>1694</v>
      </c>
      <c r="BH1" s="48" t="s">
        <v>45</v>
      </c>
      <c r="BI1" s="48" t="s">
        <v>1695</v>
      </c>
      <c r="BJ1" s="48" t="s">
        <v>1696</v>
      </c>
      <c r="BK1" s="48" t="s">
        <v>1697</v>
      </c>
      <c r="BL1" s="48" t="s">
        <v>1698</v>
      </c>
      <c r="BM1" s="48" t="s">
        <v>1699</v>
      </c>
      <c r="BN1" s="48" t="s">
        <v>1700</v>
      </c>
      <c r="BO1" s="48" t="s">
        <v>1701</v>
      </c>
      <c r="BP1" s="48" t="s">
        <v>196</v>
      </c>
      <c r="BQ1" s="48" t="s">
        <v>1702</v>
      </c>
      <c r="BR1" s="48" t="s">
        <v>67</v>
      </c>
      <c r="BS1" s="48" t="s">
        <v>1703</v>
      </c>
      <c r="BT1" s="48"/>
      <c r="BU1" s="48"/>
      <c r="BV1" s="48"/>
      <c r="BW1" s="48"/>
    </row>
    <row r="2" spans="1:75" x14ac:dyDescent="0.35">
      <c r="A2" s="9" t="s">
        <v>1704</v>
      </c>
      <c r="B2" s="9" t="s">
        <v>1705</v>
      </c>
      <c r="C2" s="9" t="s">
        <v>1706</v>
      </c>
      <c r="D2" s="9" t="s">
        <v>384</v>
      </c>
      <c r="E2" s="9" t="s">
        <v>1706</v>
      </c>
      <c r="F2" s="9" t="s">
        <v>384</v>
      </c>
      <c r="G2" s="9"/>
      <c r="H2" s="9" t="s">
        <v>1707</v>
      </c>
      <c r="I2" s="9" t="s">
        <v>1708</v>
      </c>
      <c r="J2" s="9">
        <v>1</v>
      </c>
      <c r="K2" s="9" t="s">
        <v>1709</v>
      </c>
      <c r="L2" s="9" t="s">
        <v>1710</v>
      </c>
      <c r="M2" s="9" t="s">
        <v>1711</v>
      </c>
      <c r="N2" s="9"/>
      <c r="O2" s="9"/>
      <c r="P2" s="9">
        <v>1</v>
      </c>
      <c r="Q2" s="9" t="s">
        <v>1712</v>
      </c>
      <c r="R2" s="9" t="s">
        <v>4</v>
      </c>
      <c r="S2" s="9">
        <v>1</v>
      </c>
      <c r="T2" s="9" t="s">
        <v>1705</v>
      </c>
      <c r="U2" s="9"/>
      <c r="V2" s="9" t="s">
        <v>1</v>
      </c>
      <c r="W2" s="9">
        <v>4</v>
      </c>
      <c r="X2" s="9"/>
      <c r="Y2" s="9" t="s">
        <v>1713</v>
      </c>
      <c r="Z2" s="9"/>
      <c r="AA2" s="9" t="s">
        <v>4</v>
      </c>
      <c r="AB2" s="9">
        <v>40667</v>
      </c>
      <c r="AC2" s="9" t="s">
        <v>1714</v>
      </c>
      <c r="AD2" s="9"/>
      <c r="AE2" s="9" t="s">
        <v>1715</v>
      </c>
      <c r="AF2" s="9" t="s">
        <v>6</v>
      </c>
      <c r="AG2" s="9" t="s">
        <v>1716</v>
      </c>
      <c r="AH2" s="9" t="s">
        <v>1717</v>
      </c>
      <c r="AI2" s="9" t="s">
        <v>1705</v>
      </c>
      <c r="AJ2" s="9" t="s">
        <v>1706</v>
      </c>
      <c r="AK2" s="9" t="s">
        <v>384</v>
      </c>
      <c r="AL2" s="9" t="s">
        <v>1706</v>
      </c>
      <c r="AM2" s="9" t="s">
        <v>384</v>
      </c>
      <c r="AN2" s="9"/>
      <c r="AO2" s="9">
        <v>1</v>
      </c>
      <c r="AP2" s="9" t="s">
        <v>1718</v>
      </c>
      <c r="AQ2" s="55" t="s">
        <v>1719</v>
      </c>
      <c r="AR2" s="9">
        <v>1</v>
      </c>
      <c r="AS2" s="55" t="s">
        <v>1707</v>
      </c>
      <c r="AT2" s="9" t="s">
        <v>215</v>
      </c>
      <c r="AU2" s="9" t="s">
        <v>1</v>
      </c>
      <c r="AV2" s="9"/>
      <c r="AW2" s="9" t="s">
        <v>1713</v>
      </c>
      <c r="AX2" s="9"/>
      <c r="AY2" s="9" t="s">
        <v>1720</v>
      </c>
      <c r="AZ2" s="9" t="s">
        <v>1721</v>
      </c>
      <c r="BA2" s="9">
        <v>1</v>
      </c>
      <c r="BB2" s="9" t="s">
        <v>1721</v>
      </c>
      <c r="BC2" s="56">
        <v>2812</v>
      </c>
      <c r="BD2" s="9">
        <v>12</v>
      </c>
      <c r="BE2" s="9" t="s">
        <v>1</v>
      </c>
      <c r="BF2" s="9">
        <v>110872</v>
      </c>
      <c r="BG2" s="9" t="s">
        <v>1722</v>
      </c>
      <c r="BH2" s="9" t="s">
        <v>1723</v>
      </c>
      <c r="BI2" s="9" t="s">
        <v>6</v>
      </c>
      <c r="BJ2" s="9" t="s">
        <v>6</v>
      </c>
      <c r="BK2" s="9" t="s">
        <v>1724</v>
      </c>
      <c r="BL2" s="9" t="s">
        <v>1725</v>
      </c>
      <c r="BM2" s="9" t="s">
        <v>1726</v>
      </c>
      <c r="BN2" s="9" t="s">
        <v>6</v>
      </c>
      <c r="BO2" s="9">
        <v>4</v>
      </c>
      <c r="BP2" s="9"/>
      <c r="BQ2" s="9"/>
      <c r="BR2" s="9"/>
      <c r="BS2" s="9"/>
      <c r="BT2" s="9"/>
      <c r="BU2" s="9"/>
      <c r="BV2" s="9"/>
      <c r="BW2" s="9"/>
    </row>
    <row r="3" spans="1:75" x14ac:dyDescent="0.35">
      <c r="A3" s="45" t="s">
        <v>1727</v>
      </c>
      <c r="B3" s="45" t="s">
        <v>1728</v>
      </c>
      <c r="C3" s="45" t="s">
        <v>1706</v>
      </c>
      <c r="D3" s="45" t="s">
        <v>384</v>
      </c>
      <c r="E3" s="45" t="s">
        <v>1706</v>
      </c>
      <c r="F3" s="45" t="s">
        <v>384</v>
      </c>
      <c r="G3" s="45"/>
      <c r="H3" s="45"/>
      <c r="I3" s="45"/>
      <c r="J3" s="45">
        <v>1</v>
      </c>
      <c r="K3" s="45"/>
      <c r="L3" s="45" t="s">
        <v>296</v>
      </c>
      <c r="M3" s="45" t="s">
        <v>1711</v>
      </c>
      <c r="N3" s="45"/>
      <c r="O3" s="45"/>
      <c r="P3" s="45">
        <v>7</v>
      </c>
      <c r="Q3" s="45" t="s">
        <v>28</v>
      </c>
      <c r="R3" s="45" t="s">
        <v>4</v>
      </c>
      <c r="S3" s="45">
        <v>2</v>
      </c>
      <c r="T3" s="45" t="s">
        <v>1728</v>
      </c>
      <c r="U3" s="45"/>
      <c r="V3" s="45" t="s">
        <v>1</v>
      </c>
      <c r="W3" s="45">
        <v>4</v>
      </c>
      <c r="X3" s="45"/>
      <c r="Y3" s="45" t="s">
        <v>1713</v>
      </c>
      <c r="Z3" s="45"/>
      <c r="AA3" s="45" t="s">
        <v>4</v>
      </c>
      <c r="AB3" s="45">
        <v>40668</v>
      </c>
      <c r="AC3" s="45" t="s">
        <v>1729</v>
      </c>
      <c r="AD3" s="45"/>
      <c r="AE3" s="45" t="s">
        <v>1715</v>
      </c>
      <c r="AF3" s="45" t="s">
        <v>6</v>
      </c>
      <c r="AG3" s="45" t="s">
        <v>1716</v>
      </c>
      <c r="AH3" s="45" t="s">
        <v>1730</v>
      </c>
      <c r="AI3" s="45" t="s">
        <v>1728</v>
      </c>
      <c r="AJ3" s="45" t="s">
        <v>1706</v>
      </c>
      <c r="AK3" s="45" t="s">
        <v>384</v>
      </c>
      <c r="AL3" s="45" t="s">
        <v>1706</v>
      </c>
      <c r="AM3" s="45" t="s">
        <v>384</v>
      </c>
      <c r="AN3" s="45"/>
      <c r="AO3" s="45">
        <v>2</v>
      </c>
      <c r="AP3" s="57">
        <v>46054</v>
      </c>
      <c r="AQ3" s="55" t="s">
        <v>301</v>
      </c>
      <c r="AR3" s="45">
        <v>0</v>
      </c>
      <c r="AS3" s="55" t="s">
        <v>302</v>
      </c>
      <c r="AT3" s="45" t="s">
        <v>240</v>
      </c>
      <c r="AU3" s="45" t="s">
        <v>1</v>
      </c>
      <c r="AV3" s="45" t="s">
        <v>4</v>
      </c>
      <c r="AW3" s="45" t="s">
        <v>1713</v>
      </c>
      <c r="AX3" s="45"/>
      <c r="AY3" s="45" t="s">
        <v>1720</v>
      </c>
      <c r="AZ3" s="45" t="s">
        <v>1721</v>
      </c>
      <c r="BA3" s="45">
        <v>1</v>
      </c>
      <c r="BB3" s="45" t="s">
        <v>1721</v>
      </c>
      <c r="BC3" s="56">
        <v>2812</v>
      </c>
      <c r="BD3" s="45">
        <v>12</v>
      </c>
      <c r="BE3" s="45" t="s">
        <v>1</v>
      </c>
      <c r="BF3" s="45">
        <v>110873</v>
      </c>
      <c r="BG3" s="45" t="s">
        <v>1722</v>
      </c>
      <c r="BH3" s="45" t="s">
        <v>1723</v>
      </c>
      <c r="BI3" s="45" t="s">
        <v>6</v>
      </c>
      <c r="BJ3" s="45" t="s">
        <v>6</v>
      </c>
      <c r="BK3" s="45" t="s">
        <v>1724</v>
      </c>
      <c r="BL3" s="45" t="s">
        <v>1725</v>
      </c>
      <c r="BM3" s="45" t="s">
        <v>1726</v>
      </c>
      <c r="BN3" s="45" t="s">
        <v>6</v>
      </c>
      <c r="BO3" s="45">
        <v>4</v>
      </c>
      <c r="BP3" s="45"/>
      <c r="BQ3" s="45"/>
      <c r="BR3" s="45"/>
      <c r="BS3" s="45"/>
      <c r="BT3" s="45"/>
      <c r="BU3" s="45"/>
      <c r="BV3" s="45"/>
      <c r="BW3" s="45"/>
    </row>
    <row r="4" spans="1:75" x14ac:dyDescent="0.35">
      <c r="A4" s="45" t="s">
        <v>1727</v>
      </c>
      <c r="B4" s="45" t="s">
        <v>1728</v>
      </c>
      <c r="C4" s="45" t="s">
        <v>1706</v>
      </c>
      <c r="D4" s="45" t="s">
        <v>384</v>
      </c>
      <c r="E4" s="45" t="s">
        <v>1706</v>
      </c>
      <c r="F4" s="45" t="s">
        <v>384</v>
      </c>
      <c r="G4" s="45"/>
      <c r="H4" s="45"/>
      <c r="I4" s="45"/>
      <c r="J4" s="45">
        <v>1</v>
      </c>
      <c r="K4" s="45"/>
      <c r="L4" s="45" t="s">
        <v>296</v>
      </c>
      <c r="M4" s="45" t="s">
        <v>1711</v>
      </c>
      <c r="N4" s="45"/>
      <c r="O4" s="45"/>
      <c r="P4" s="45">
        <v>7</v>
      </c>
      <c r="Q4" s="45" t="s">
        <v>28</v>
      </c>
      <c r="R4" s="45" t="s">
        <v>4</v>
      </c>
      <c r="S4" s="45">
        <v>2</v>
      </c>
      <c r="T4" s="45" t="s">
        <v>1728</v>
      </c>
      <c r="U4" s="45"/>
      <c r="V4" s="45" t="s">
        <v>1</v>
      </c>
      <c r="W4" s="45">
        <v>4</v>
      </c>
      <c r="X4" s="45"/>
      <c r="Y4" s="45" t="s">
        <v>1713</v>
      </c>
      <c r="Z4" s="45"/>
      <c r="AA4" s="45" t="s">
        <v>4</v>
      </c>
      <c r="AB4" s="45">
        <v>40668</v>
      </c>
      <c r="AC4" s="45" t="s">
        <v>1729</v>
      </c>
      <c r="AD4" s="45"/>
      <c r="AE4" s="45" t="s">
        <v>1715</v>
      </c>
      <c r="AF4" s="45" t="s">
        <v>6</v>
      </c>
      <c r="AG4" s="45" t="s">
        <v>1716</v>
      </c>
      <c r="AH4" s="45" t="s">
        <v>1731</v>
      </c>
      <c r="AI4" s="45" t="s">
        <v>1728</v>
      </c>
      <c r="AJ4" s="45" t="s">
        <v>1706</v>
      </c>
      <c r="AK4" s="45" t="s">
        <v>384</v>
      </c>
      <c r="AL4" s="45" t="s">
        <v>1706</v>
      </c>
      <c r="AM4" s="45" t="s">
        <v>384</v>
      </c>
      <c r="AN4" s="45"/>
      <c r="AO4" s="45">
        <v>2</v>
      </c>
      <c r="AP4" s="45" t="s">
        <v>1732</v>
      </c>
      <c r="AQ4" s="55" t="s">
        <v>304</v>
      </c>
      <c r="AR4" s="45">
        <v>0</v>
      </c>
      <c r="AS4" s="55" t="s">
        <v>305</v>
      </c>
      <c r="AT4" s="45" t="s">
        <v>215</v>
      </c>
      <c r="AU4" s="45" t="s">
        <v>1</v>
      </c>
      <c r="AV4" s="45" t="s">
        <v>4</v>
      </c>
      <c r="AW4" s="45" t="s">
        <v>1713</v>
      </c>
      <c r="AX4" s="45"/>
      <c r="AY4" s="45" t="s">
        <v>1720</v>
      </c>
      <c r="AZ4" s="45" t="s">
        <v>1721</v>
      </c>
      <c r="BA4" s="45">
        <v>1</v>
      </c>
      <c r="BB4" s="45" t="s">
        <v>1721</v>
      </c>
      <c r="BC4" s="56">
        <v>2812</v>
      </c>
      <c r="BD4" s="45">
        <v>12</v>
      </c>
      <c r="BE4" s="45" t="s">
        <v>1</v>
      </c>
      <c r="BF4" s="45">
        <v>110874</v>
      </c>
      <c r="BG4" s="45" t="s">
        <v>1722</v>
      </c>
      <c r="BH4" s="45" t="s">
        <v>1723</v>
      </c>
      <c r="BI4" s="45" t="s">
        <v>6</v>
      </c>
      <c r="BJ4" s="45" t="s">
        <v>6</v>
      </c>
      <c r="BK4" s="45" t="s">
        <v>1724</v>
      </c>
      <c r="BL4" s="45" t="s">
        <v>1725</v>
      </c>
      <c r="BM4" s="45" t="s">
        <v>1726</v>
      </c>
      <c r="BN4" s="45" t="s">
        <v>6</v>
      </c>
      <c r="BO4" s="45">
        <v>4</v>
      </c>
      <c r="BP4" s="45"/>
      <c r="BQ4" s="45"/>
      <c r="BR4" s="45"/>
      <c r="BS4" s="45"/>
      <c r="BT4" s="45"/>
      <c r="BU4" s="45"/>
      <c r="BV4" s="45"/>
      <c r="BW4" s="45"/>
    </row>
    <row r="5" spans="1:75" x14ac:dyDescent="0.35">
      <c r="A5" s="45" t="s">
        <v>1727</v>
      </c>
      <c r="B5" s="45" t="s">
        <v>1728</v>
      </c>
      <c r="C5" s="45" t="s">
        <v>1706</v>
      </c>
      <c r="D5" s="45" t="s">
        <v>384</v>
      </c>
      <c r="E5" s="45" t="s">
        <v>1706</v>
      </c>
      <c r="F5" s="45" t="s">
        <v>384</v>
      </c>
      <c r="G5" s="45"/>
      <c r="H5" s="45"/>
      <c r="I5" s="45"/>
      <c r="J5" s="45">
        <v>1</v>
      </c>
      <c r="K5" s="45"/>
      <c r="L5" s="45" t="s">
        <v>296</v>
      </c>
      <c r="M5" s="45" t="s">
        <v>1711</v>
      </c>
      <c r="N5" s="45"/>
      <c r="O5" s="45"/>
      <c r="P5" s="45">
        <v>7</v>
      </c>
      <c r="Q5" s="45" t="s">
        <v>28</v>
      </c>
      <c r="R5" s="45" t="s">
        <v>4</v>
      </c>
      <c r="S5" s="45">
        <v>2</v>
      </c>
      <c r="T5" s="45" t="s">
        <v>1728</v>
      </c>
      <c r="U5" s="45"/>
      <c r="V5" s="45" t="s">
        <v>1</v>
      </c>
      <c r="W5" s="45">
        <v>4</v>
      </c>
      <c r="X5" s="45"/>
      <c r="Y5" s="45" t="s">
        <v>1713</v>
      </c>
      <c r="Z5" s="45"/>
      <c r="AA5" s="45" t="s">
        <v>4</v>
      </c>
      <c r="AB5" s="45">
        <v>40668</v>
      </c>
      <c r="AC5" s="45" t="s">
        <v>1729</v>
      </c>
      <c r="AD5" s="45"/>
      <c r="AE5" s="45" t="s">
        <v>1715</v>
      </c>
      <c r="AF5" s="45" t="s">
        <v>6</v>
      </c>
      <c r="AG5" s="45" t="s">
        <v>1716</v>
      </c>
      <c r="AH5" s="45" t="s">
        <v>1733</v>
      </c>
      <c r="AI5" s="45" t="s">
        <v>1728</v>
      </c>
      <c r="AJ5" s="45" t="s">
        <v>1706</v>
      </c>
      <c r="AK5" s="45" t="s">
        <v>384</v>
      </c>
      <c r="AL5" s="45" t="s">
        <v>1706</v>
      </c>
      <c r="AM5" s="45" t="s">
        <v>384</v>
      </c>
      <c r="AN5" s="45"/>
      <c r="AO5" s="45">
        <v>2</v>
      </c>
      <c r="AP5" s="45" t="s">
        <v>1732</v>
      </c>
      <c r="AQ5" s="55" t="s">
        <v>298</v>
      </c>
      <c r="AR5" s="45">
        <v>9</v>
      </c>
      <c r="AS5" s="55" t="s">
        <v>299</v>
      </c>
      <c r="AT5" s="45" t="s">
        <v>215</v>
      </c>
      <c r="AU5" s="45" t="s">
        <v>1</v>
      </c>
      <c r="AV5" s="45" t="s">
        <v>4</v>
      </c>
      <c r="AW5" s="45" t="s">
        <v>1713</v>
      </c>
      <c r="AX5" s="45"/>
      <c r="AY5" s="45" t="s">
        <v>1720</v>
      </c>
      <c r="AZ5" s="45" t="s">
        <v>1721</v>
      </c>
      <c r="BA5" s="45">
        <v>1</v>
      </c>
      <c r="BB5" s="45" t="s">
        <v>1721</v>
      </c>
      <c r="BC5" s="56">
        <v>2812</v>
      </c>
      <c r="BD5" s="45">
        <v>12</v>
      </c>
      <c r="BE5" s="45" t="s">
        <v>1</v>
      </c>
      <c r="BF5" s="45">
        <v>110875</v>
      </c>
      <c r="BG5" s="45" t="s">
        <v>1722</v>
      </c>
      <c r="BH5" s="45" t="s">
        <v>1723</v>
      </c>
      <c r="BI5" s="45" t="s">
        <v>6</v>
      </c>
      <c r="BJ5" s="45" t="s">
        <v>6</v>
      </c>
      <c r="BK5" s="45" t="s">
        <v>1724</v>
      </c>
      <c r="BL5" s="45" t="s">
        <v>1725</v>
      </c>
      <c r="BM5" s="45" t="s">
        <v>1726</v>
      </c>
      <c r="BN5" s="45" t="s">
        <v>6</v>
      </c>
      <c r="BO5" s="45">
        <v>4</v>
      </c>
      <c r="BP5" s="45"/>
      <c r="BQ5" s="45"/>
      <c r="BR5" s="45"/>
      <c r="BS5" s="45"/>
      <c r="BT5" s="45"/>
      <c r="BU5" s="45"/>
      <c r="BV5" s="45"/>
      <c r="BW5" s="45"/>
    </row>
    <row r="6" spans="1:75" x14ac:dyDescent="0.35">
      <c r="A6" s="45" t="s">
        <v>1734</v>
      </c>
      <c r="B6" s="45" t="s">
        <v>1735</v>
      </c>
      <c r="C6" s="45" t="s">
        <v>1706</v>
      </c>
      <c r="D6" s="45" t="s">
        <v>384</v>
      </c>
      <c r="E6" s="45" t="s">
        <v>1706</v>
      </c>
      <c r="F6" s="45" t="s">
        <v>384</v>
      </c>
      <c r="G6" s="45"/>
      <c r="H6" s="45" t="s">
        <v>1736</v>
      </c>
      <c r="I6" s="45"/>
      <c r="J6" s="45">
        <v>1</v>
      </c>
      <c r="K6" s="45"/>
      <c r="L6" s="45" t="s">
        <v>1737</v>
      </c>
      <c r="M6" s="45" t="s">
        <v>1711</v>
      </c>
      <c r="N6" s="45"/>
      <c r="O6" s="45"/>
      <c r="P6" s="45">
        <v>10</v>
      </c>
      <c r="Q6" s="45" t="s">
        <v>1738</v>
      </c>
      <c r="R6" s="45" t="s">
        <v>4</v>
      </c>
      <c r="S6" s="45">
        <v>2</v>
      </c>
      <c r="T6" s="45" t="s">
        <v>1735</v>
      </c>
      <c r="U6" s="45"/>
      <c r="V6" s="45" t="s">
        <v>1</v>
      </c>
      <c r="W6" s="45">
        <v>4</v>
      </c>
      <c r="X6" s="45"/>
      <c r="Y6" s="45" t="s">
        <v>1713</v>
      </c>
      <c r="Z6" s="45"/>
      <c r="AA6" s="45" t="s">
        <v>4</v>
      </c>
      <c r="AB6" s="45">
        <v>40669</v>
      </c>
      <c r="AC6" s="45" t="s">
        <v>1729</v>
      </c>
      <c r="AD6" s="45"/>
      <c r="AE6" s="45" t="s">
        <v>1715</v>
      </c>
      <c r="AF6" s="45" t="s">
        <v>4</v>
      </c>
      <c r="AG6" s="45" t="s">
        <v>1716</v>
      </c>
      <c r="AH6" s="45" t="s">
        <v>1739</v>
      </c>
      <c r="AI6" s="45" t="s">
        <v>1735</v>
      </c>
      <c r="AJ6" s="45" t="s">
        <v>1706</v>
      </c>
      <c r="AK6" s="45" t="s">
        <v>384</v>
      </c>
      <c r="AL6" s="45" t="s">
        <v>1706</v>
      </c>
      <c r="AM6" s="45" t="s">
        <v>384</v>
      </c>
      <c r="AN6" s="45"/>
      <c r="AO6" s="45">
        <v>2</v>
      </c>
      <c r="AP6" s="45" t="s">
        <v>1740</v>
      </c>
      <c r="AQ6" s="55" t="s">
        <v>1741</v>
      </c>
      <c r="AR6" s="45">
        <v>1</v>
      </c>
      <c r="AS6" s="55" t="s">
        <v>1738</v>
      </c>
      <c r="AT6" s="45" t="s">
        <v>215</v>
      </c>
      <c r="AU6" s="45" t="s">
        <v>1</v>
      </c>
      <c r="AV6" s="45" t="s">
        <v>4</v>
      </c>
      <c r="AW6" s="45" t="s">
        <v>1713</v>
      </c>
      <c r="AX6" s="45"/>
      <c r="AY6" s="45" t="s">
        <v>1720</v>
      </c>
      <c r="AZ6" s="45" t="s">
        <v>1721</v>
      </c>
      <c r="BA6" s="45">
        <v>1</v>
      </c>
      <c r="BB6" s="45" t="s">
        <v>1721</v>
      </c>
      <c r="BC6" s="56">
        <v>2812</v>
      </c>
      <c r="BD6" s="45">
        <v>12</v>
      </c>
      <c r="BE6" s="45" t="s">
        <v>1</v>
      </c>
      <c r="BF6" s="45">
        <v>110876</v>
      </c>
      <c r="BG6" s="45" t="s">
        <v>1722</v>
      </c>
      <c r="BH6" s="45" t="s">
        <v>1723</v>
      </c>
      <c r="BI6" s="45" t="s">
        <v>6</v>
      </c>
      <c r="BJ6" s="45" t="s">
        <v>6</v>
      </c>
      <c r="BK6" s="45" t="s">
        <v>1724</v>
      </c>
      <c r="BL6" s="45" t="s">
        <v>1725</v>
      </c>
      <c r="BM6" s="45" t="s">
        <v>1726</v>
      </c>
      <c r="BN6" s="45" t="s">
        <v>6</v>
      </c>
      <c r="BO6" s="45">
        <v>4</v>
      </c>
      <c r="BP6" s="45"/>
      <c r="BQ6" s="45"/>
      <c r="BR6" s="45"/>
      <c r="BS6" s="45"/>
      <c r="BT6" s="45"/>
      <c r="BU6" s="45"/>
      <c r="BV6" s="45"/>
      <c r="BW6" s="45"/>
    </row>
    <row r="7" spans="1:75" x14ac:dyDescent="0.35">
      <c r="A7" s="45" t="s">
        <v>1742</v>
      </c>
      <c r="B7" s="45" t="s">
        <v>1743</v>
      </c>
      <c r="C7" s="45" t="s">
        <v>1744</v>
      </c>
      <c r="D7" s="45" t="s">
        <v>1745</v>
      </c>
      <c r="E7" s="45" t="s">
        <v>1744</v>
      </c>
      <c r="F7" s="45" t="s">
        <v>1745</v>
      </c>
      <c r="G7" s="45"/>
      <c r="H7" s="45" t="s">
        <v>28</v>
      </c>
      <c r="I7" s="45"/>
      <c r="J7" s="45">
        <v>1</v>
      </c>
      <c r="K7" s="45"/>
      <c r="L7" s="45" t="s">
        <v>296</v>
      </c>
      <c r="M7" s="45" t="s">
        <v>1746</v>
      </c>
      <c r="N7" s="45"/>
      <c r="O7" s="45"/>
      <c r="P7" s="45">
        <v>7</v>
      </c>
      <c r="Q7" s="45" t="s">
        <v>28</v>
      </c>
      <c r="R7" s="45" t="s">
        <v>4</v>
      </c>
      <c r="S7" s="45">
        <v>2</v>
      </c>
      <c r="T7" s="45" t="s">
        <v>1743</v>
      </c>
      <c r="U7" s="45"/>
      <c r="V7" s="45" t="s">
        <v>1</v>
      </c>
      <c r="W7" s="45">
        <v>193</v>
      </c>
      <c r="X7" s="45"/>
      <c r="Y7" s="45" t="s">
        <v>1713</v>
      </c>
      <c r="Z7" s="45"/>
      <c r="AA7" s="45" t="s">
        <v>4</v>
      </c>
      <c r="AB7" s="45">
        <v>28270</v>
      </c>
      <c r="AC7" s="45" t="s">
        <v>1747</v>
      </c>
      <c r="AD7" s="45"/>
      <c r="AE7" s="45" t="s">
        <v>1748</v>
      </c>
      <c r="AF7" s="45" t="s">
        <v>6</v>
      </c>
      <c r="AG7" s="45" t="s">
        <v>1749</v>
      </c>
      <c r="AH7" s="45" t="s">
        <v>1750</v>
      </c>
      <c r="AI7" s="45" t="s">
        <v>1743</v>
      </c>
      <c r="AJ7" s="45" t="s">
        <v>1744</v>
      </c>
      <c r="AK7" s="45" t="s">
        <v>1745</v>
      </c>
      <c r="AL7" s="45" t="s">
        <v>1744</v>
      </c>
      <c r="AM7" s="45" t="s">
        <v>1745</v>
      </c>
      <c r="AN7" s="45"/>
      <c r="AO7" s="45">
        <v>2</v>
      </c>
      <c r="AP7" s="45" t="s">
        <v>1732</v>
      </c>
      <c r="AQ7" s="55" t="s">
        <v>304</v>
      </c>
      <c r="AR7" s="45">
        <v>6</v>
      </c>
      <c r="AS7" s="55" t="s">
        <v>305</v>
      </c>
      <c r="AT7" s="45" t="s">
        <v>215</v>
      </c>
      <c r="AU7" s="45" t="s">
        <v>1</v>
      </c>
      <c r="AV7" s="45" t="s">
        <v>4</v>
      </c>
      <c r="AW7" s="45" t="s">
        <v>1713</v>
      </c>
      <c r="AX7" s="45"/>
      <c r="AY7" s="45" t="s">
        <v>1751</v>
      </c>
      <c r="AZ7" s="45" t="s">
        <v>1752</v>
      </c>
      <c r="BA7" s="45">
        <v>1</v>
      </c>
      <c r="BB7" s="45" t="s">
        <v>1752</v>
      </c>
      <c r="BC7" s="55">
        <v>1919</v>
      </c>
      <c r="BD7" s="45">
        <v>4</v>
      </c>
      <c r="BE7" s="45" t="s">
        <v>1</v>
      </c>
      <c r="BF7" s="45">
        <v>73986</v>
      </c>
      <c r="BG7" s="45" t="s">
        <v>1753</v>
      </c>
      <c r="BH7" s="45" t="s">
        <v>1754</v>
      </c>
      <c r="BI7" s="45" t="s">
        <v>6</v>
      </c>
      <c r="BJ7" s="45" t="s">
        <v>6</v>
      </c>
      <c r="BK7" s="45" t="s">
        <v>1755</v>
      </c>
      <c r="BL7" s="45" t="s">
        <v>1756</v>
      </c>
      <c r="BM7" s="45" t="s">
        <v>1757</v>
      </c>
      <c r="BN7" s="45" t="s">
        <v>6</v>
      </c>
      <c r="BO7" s="45">
        <v>193</v>
      </c>
      <c r="BP7" s="45"/>
      <c r="BQ7" s="45"/>
      <c r="BR7" s="45"/>
      <c r="BS7" s="45"/>
      <c r="BT7" s="45"/>
      <c r="BU7" s="45"/>
      <c r="BV7" s="45"/>
      <c r="BW7" s="45"/>
    </row>
    <row r="8" spans="1:75" x14ac:dyDescent="0.35">
      <c r="A8" s="45" t="s">
        <v>1742</v>
      </c>
      <c r="B8" s="45" t="s">
        <v>1743</v>
      </c>
      <c r="C8" s="45" t="s">
        <v>1744</v>
      </c>
      <c r="D8" s="45" t="s">
        <v>1745</v>
      </c>
      <c r="E8" s="45" t="s">
        <v>1744</v>
      </c>
      <c r="F8" s="45" t="s">
        <v>1745</v>
      </c>
      <c r="G8" s="45"/>
      <c r="H8" s="45" t="s">
        <v>28</v>
      </c>
      <c r="I8" s="45"/>
      <c r="J8" s="45">
        <v>1</v>
      </c>
      <c r="K8" s="45"/>
      <c r="L8" s="45" t="s">
        <v>296</v>
      </c>
      <c r="M8" s="45" t="s">
        <v>1746</v>
      </c>
      <c r="N8" s="45"/>
      <c r="O8" s="45"/>
      <c r="P8" s="45">
        <v>7</v>
      </c>
      <c r="Q8" s="45" t="s">
        <v>28</v>
      </c>
      <c r="R8" s="45" t="s">
        <v>4</v>
      </c>
      <c r="S8" s="45">
        <v>2</v>
      </c>
      <c r="T8" s="45" t="s">
        <v>1743</v>
      </c>
      <c r="U8" s="45"/>
      <c r="V8" s="45" t="s">
        <v>1</v>
      </c>
      <c r="W8" s="45">
        <v>193</v>
      </c>
      <c r="X8" s="45"/>
      <c r="Y8" s="45" t="s">
        <v>1713</v>
      </c>
      <c r="Z8" s="45"/>
      <c r="AA8" s="45" t="s">
        <v>4</v>
      </c>
      <c r="AB8" s="45">
        <v>28270</v>
      </c>
      <c r="AC8" s="45" t="s">
        <v>1747</v>
      </c>
      <c r="AD8" s="45"/>
      <c r="AE8" s="45" t="s">
        <v>1748</v>
      </c>
      <c r="AF8" s="45" t="s">
        <v>6</v>
      </c>
      <c r="AG8" s="45" t="s">
        <v>1749</v>
      </c>
      <c r="AH8" s="45" t="s">
        <v>1758</v>
      </c>
      <c r="AI8" s="45" t="s">
        <v>1743</v>
      </c>
      <c r="AJ8" s="45" t="s">
        <v>1744</v>
      </c>
      <c r="AK8" s="45" t="s">
        <v>1745</v>
      </c>
      <c r="AL8" s="45" t="s">
        <v>1744</v>
      </c>
      <c r="AM8" s="45" t="s">
        <v>1745</v>
      </c>
      <c r="AN8" s="45"/>
      <c r="AO8" s="45">
        <v>2</v>
      </c>
      <c r="AP8" s="57">
        <v>46054</v>
      </c>
      <c r="AQ8" s="55" t="s">
        <v>301</v>
      </c>
      <c r="AR8" s="45">
        <v>20000</v>
      </c>
      <c r="AS8" s="55" t="s">
        <v>1759</v>
      </c>
      <c r="AT8" s="45" t="s">
        <v>240</v>
      </c>
      <c r="AU8" s="45" t="s">
        <v>1760</v>
      </c>
      <c r="AV8" s="45" t="s">
        <v>4</v>
      </c>
      <c r="AW8" s="45" t="s">
        <v>1713</v>
      </c>
      <c r="AX8" s="45"/>
      <c r="AY8" s="45" t="s">
        <v>1751</v>
      </c>
      <c r="AZ8" s="45" t="s">
        <v>1752</v>
      </c>
      <c r="BA8" s="45">
        <v>1</v>
      </c>
      <c r="BB8" s="45" t="s">
        <v>1752</v>
      </c>
      <c r="BC8" s="55">
        <v>1919</v>
      </c>
      <c r="BD8" s="45">
        <v>4</v>
      </c>
      <c r="BE8" s="45" t="s">
        <v>1760</v>
      </c>
      <c r="BF8" s="45">
        <v>73987</v>
      </c>
      <c r="BG8" s="45" t="s">
        <v>1753</v>
      </c>
      <c r="BH8" s="45" t="s">
        <v>1754</v>
      </c>
      <c r="BI8" s="45" t="s">
        <v>6</v>
      </c>
      <c r="BJ8" s="45" t="s">
        <v>6</v>
      </c>
      <c r="BK8" s="45" t="s">
        <v>1755</v>
      </c>
      <c r="BL8" s="45" t="s">
        <v>1756</v>
      </c>
      <c r="BM8" s="45" t="s">
        <v>1757</v>
      </c>
      <c r="BN8" s="45" t="s">
        <v>6</v>
      </c>
      <c r="BO8" s="45">
        <v>193</v>
      </c>
      <c r="BP8" s="45"/>
      <c r="BQ8" s="45"/>
      <c r="BR8" s="45"/>
      <c r="BS8" s="45"/>
      <c r="BT8" s="45"/>
      <c r="BU8" s="45"/>
      <c r="BV8" s="45"/>
      <c r="BW8" s="45"/>
    </row>
    <row r="9" spans="1:75" x14ac:dyDescent="0.35">
      <c r="A9" s="45" t="s">
        <v>1742</v>
      </c>
      <c r="B9" s="45" t="s">
        <v>1743</v>
      </c>
      <c r="C9" s="45" t="s">
        <v>1744</v>
      </c>
      <c r="D9" s="45" t="s">
        <v>1745</v>
      </c>
      <c r="E9" s="45" t="s">
        <v>1744</v>
      </c>
      <c r="F9" s="45" t="s">
        <v>1745</v>
      </c>
      <c r="G9" s="45"/>
      <c r="H9" s="45" t="s">
        <v>28</v>
      </c>
      <c r="I9" s="45"/>
      <c r="J9" s="45">
        <v>1</v>
      </c>
      <c r="K9" s="45"/>
      <c r="L9" s="45" t="s">
        <v>296</v>
      </c>
      <c r="M9" s="45" t="s">
        <v>1746</v>
      </c>
      <c r="N9" s="45"/>
      <c r="O9" s="45"/>
      <c r="P9" s="45">
        <v>7</v>
      </c>
      <c r="Q9" s="45" t="s">
        <v>28</v>
      </c>
      <c r="R9" s="45" t="s">
        <v>4</v>
      </c>
      <c r="S9" s="45">
        <v>2</v>
      </c>
      <c r="T9" s="45" t="s">
        <v>1743</v>
      </c>
      <c r="U9" s="45"/>
      <c r="V9" s="45" t="s">
        <v>1</v>
      </c>
      <c r="W9" s="45">
        <v>193</v>
      </c>
      <c r="X9" s="45"/>
      <c r="Y9" s="45" t="s">
        <v>1713</v>
      </c>
      <c r="Z9" s="45"/>
      <c r="AA9" s="45" t="s">
        <v>4</v>
      </c>
      <c r="AB9" s="45">
        <v>28270</v>
      </c>
      <c r="AC9" s="45" t="s">
        <v>1747</v>
      </c>
      <c r="AD9" s="45"/>
      <c r="AE9" s="45" t="s">
        <v>1748</v>
      </c>
      <c r="AF9" s="45" t="s">
        <v>6</v>
      </c>
      <c r="AG9" s="45" t="s">
        <v>1749</v>
      </c>
      <c r="AH9" s="45" t="s">
        <v>1761</v>
      </c>
      <c r="AI9" s="45" t="s">
        <v>1743</v>
      </c>
      <c r="AJ9" s="45" t="s">
        <v>1744</v>
      </c>
      <c r="AK9" s="45" t="s">
        <v>1745</v>
      </c>
      <c r="AL9" s="45" t="s">
        <v>1744</v>
      </c>
      <c r="AM9" s="45" t="s">
        <v>1745</v>
      </c>
      <c r="AN9" s="45"/>
      <c r="AO9" s="45">
        <v>2</v>
      </c>
      <c r="AP9" s="45" t="s">
        <v>1732</v>
      </c>
      <c r="AQ9" s="55" t="s">
        <v>298</v>
      </c>
      <c r="AR9" s="45">
        <v>0</v>
      </c>
      <c r="AS9" s="55" t="s">
        <v>299</v>
      </c>
      <c r="AT9" s="45" t="s">
        <v>215</v>
      </c>
      <c r="AU9" s="45" t="s">
        <v>1</v>
      </c>
      <c r="AV9" s="45" t="s">
        <v>4</v>
      </c>
      <c r="AW9" s="45" t="s">
        <v>1713</v>
      </c>
      <c r="AX9" s="45"/>
      <c r="AY9" s="45" t="s">
        <v>1751</v>
      </c>
      <c r="AZ9" s="45" t="s">
        <v>1752</v>
      </c>
      <c r="BA9" s="45">
        <v>1</v>
      </c>
      <c r="BB9" s="45" t="s">
        <v>1752</v>
      </c>
      <c r="BC9" s="55">
        <v>1919</v>
      </c>
      <c r="BD9" s="45">
        <v>4</v>
      </c>
      <c r="BE9" s="45" t="s">
        <v>1</v>
      </c>
      <c r="BF9" s="45">
        <v>73988</v>
      </c>
      <c r="BG9" s="45" t="s">
        <v>1753</v>
      </c>
      <c r="BH9" s="45" t="s">
        <v>1754</v>
      </c>
      <c r="BI9" s="45" t="s">
        <v>6</v>
      </c>
      <c r="BJ9" s="45" t="s">
        <v>6</v>
      </c>
      <c r="BK9" s="45" t="s">
        <v>1755</v>
      </c>
      <c r="BL9" s="45" t="s">
        <v>1756</v>
      </c>
      <c r="BM9" s="45" t="s">
        <v>1757</v>
      </c>
      <c r="BN9" s="45" t="s">
        <v>6</v>
      </c>
      <c r="BO9" s="45">
        <v>193</v>
      </c>
      <c r="BP9" s="45"/>
      <c r="BQ9" s="45"/>
      <c r="BR9" s="45"/>
      <c r="BS9" s="45"/>
      <c r="BT9" s="45"/>
      <c r="BU9" s="45"/>
      <c r="BV9" s="45"/>
      <c r="BW9" s="45"/>
    </row>
    <row r="10" spans="1:75" x14ac:dyDescent="0.35">
      <c r="A10" s="45" t="s">
        <v>1762</v>
      </c>
      <c r="B10" s="45" t="s">
        <v>1763</v>
      </c>
      <c r="C10" s="45" t="s">
        <v>1744</v>
      </c>
      <c r="D10" s="45" t="s">
        <v>1745</v>
      </c>
      <c r="E10" s="45" t="s">
        <v>1744</v>
      </c>
      <c r="F10" s="45" t="s">
        <v>1745</v>
      </c>
      <c r="G10" s="45"/>
      <c r="H10" s="45" t="s">
        <v>3</v>
      </c>
      <c r="I10" s="45" t="s">
        <v>1764</v>
      </c>
      <c r="J10" s="45">
        <v>1</v>
      </c>
      <c r="K10" s="45" t="s">
        <v>1765</v>
      </c>
      <c r="L10" s="45" t="s">
        <v>226</v>
      </c>
      <c r="M10" s="45" t="s">
        <v>1746</v>
      </c>
      <c r="N10" s="45"/>
      <c r="O10" s="45"/>
      <c r="P10" s="45">
        <v>4</v>
      </c>
      <c r="Q10" s="45" t="s">
        <v>227</v>
      </c>
      <c r="R10" s="45" t="s">
        <v>4</v>
      </c>
      <c r="S10" s="45">
        <v>2</v>
      </c>
      <c r="T10" s="45" t="s">
        <v>1763</v>
      </c>
      <c r="U10" s="45"/>
      <c r="V10" s="45" t="s">
        <v>1</v>
      </c>
      <c r="W10" s="45">
        <v>193</v>
      </c>
      <c r="X10" s="45"/>
      <c r="Y10" s="45" t="s">
        <v>1713</v>
      </c>
      <c r="Z10" s="45"/>
      <c r="AA10" s="45" t="s">
        <v>4</v>
      </c>
      <c r="AB10" s="45">
        <v>28271</v>
      </c>
      <c r="AC10" s="45" t="s">
        <v>1747</v>
      </c>
      <c r="AD10" s="45"/>
      <c r="AE10" s="45" t="s">
        <v>1748</v>
      </c>
      <c r="AF10" s="45" t="s">
        <v>6</v>
      </c>
      <c r="AG10" s="45" t="s">
        <v>1749</v>
      </c>
      <c r="AH10" s="45" t="s">
        <v>1766</v>
      </c>
      <c r="AI10" s="45" t="s">
        <v>1763</v>
      </c>
      <c r="AJ10" s="45" t="s">
        <v>1744</v>
      </c>
      <c r="AK10" s="45" t="s">
        <v>1745</v>
      </c>
      <c r="AL10" s="45" t="s">
        <v>1744</v>
      </c>
      <c r="AM10" s="45" t="s">
        <v>1745</v>
      </c>
      <c r="AN10" s="45"/>
      <c r="AO10" s="45">
        <v>2</v>
      </c>
      <c r="AP10" s="45" t="s">
        <v>1767</v>
      </c>
      <c r="AQ10" s="55" t="s">
        <v>1768</v>
      </c>
      <c r="AR10" s="45">
        <v>544</v>
      </c>
      <c r="AS10" s="55" t="s">
        <v>244</v>
      </c>
      <c r="AT10" s="45" t="s">
        <v>215</v>
      </c>
      <c r="AU10" s="45" t="s">
        <v>1769</v>
      </c>
      <c r="AV10" s="45" t="s">
        <v>4</v>
      </c>
      <c r="AW10" s="45" t="s">
        <v>1713</v>
      </c>
      <c r="AX10" s="45"/>
      <c r="AY10" s="45" t="s">
        <v>1751</v>
      </c>
      <c r="AZ10" s="45" t="s">
        <v>1752</v>
      </c>
      <c r="BA10" s="45">
        <v>1</v>
      </c>
      <c r="BB10" s="45" t="s">
        <v>1752</v>
      </c>
      <c r="BC10" s="55">
        <v>1919</v>
      </c>
      <c r="BD10" s="45">
        <v>4</v>
      </c>
      <c r="BE10" s="45" t="s">
        <v>1769</v>
      </c>
      <c r="BF10" s="45">
        <v>73989</v>
      </c>
      <c r="BG10" s="45" t="s">
        <v>1753</v>
      </c>
      <c r="BH10" s="45" t="s">
        <v>1754</v>
      </c>
      <c r="BI10" s="45" t="s">
        <v>6</v>
      </c>
      <c r="BJ10" s="45" t="s">
        <v>6</v>
      </c>
      <c r="BK10" s="45" t="s">
        <v>1755</v>
      </c>
      <c r="BL10" s="45" t="s">
        <v>1756</v>
      </c>
      <c r="BM10" s="45" t="s">
        <v>1757</v>
      </c>
      <c r="BN10" s="45" t="s">
        <v>6</v>
      </c>
      <c r="BO10" s="45">
        <v>193</v>
      </c>
      <c r="BP10" s="45"/>
      <c r="BQ10" s="45"/>
      <c r="BR10" s="45"/>
      <c r="BS10" s="45"/>
      <c r="BT10" s="45"/>
      <c r="BU10" s="45"/>
      <c r="BV10" s="45"/>
      <c r="BW10" s="45"/>
    </row>
    <row r="11" spans="1:75" x14ac:dyDescent="0.35">
      <c r="A11" s="45" t="s">
        <v>1762</v>
      </c>
      <c r="B11" s="45" t="s">
        <v>1763</v>
      </c>
      <c r="C11" s="45" t="s">
        <v>1744</v>
      </c>
      <c r="D11" s="45" t="s">
        <v>1745</v>
      </c>
      <c r="E11" s="45" t="s">
        <v>1744</v>
      </c>
      <c r="F11" s="45" t="s">
        <v>1745</v>
      </c>
      <c r="G11" s="45"/>
      <c r="H11" s="45" t="s">
        <v>3</v>
      </c>
      <c r="I11" s="45" t="s">
        <v>1764</v>
      </c>
      <c r="J11" s="45">
        <v>1</v>
      </c>
      <c r="K11" s="45" t="s">
        <v>1765</v>
      </c>
      <c r="L11" s="45" t="s">
        <v>226</v>
      </c>
      <c r="M11" s="45" t="s">
        <v>1746</v>
      </c>
      <c r="N11" s="45"/>
      <c r="O11" s="45"/>
      <c r="P11" s="45">
        <v>4</v>
      </c>
      <c r="Q11" s="45" t="s">
        <v>227</v>
      </c>
      <c r="R11" s="45" t="s">
        <v>4</v>
      </c>
      <c r="S11" s="45">
        <v>2</v>
      </c>
      <c r="T11" s="45" t="s">
        <v>1763</v>
      </c>
      <c r="U11" s="45"/>
      <c r="V11" s="45" t="s">
        <v>1</v>
      </c>
      <c r="W11" s="45">
        <v>193</v>
      </c>
      <c r="X11" s="45"/>
      <c r="Y11" s="45" t="s">
        <v>1713</v>
      </c>
      <c r="Z11" s="45"/>
      <c r="AA11" s="45" t="s">
        <v>4</v>
      </c>
      <c r="AB11" s="45">
        <v>28271</v>
      </c>
      <c r="AC11" s="45" t="s">
        <v>1747</v>
      </c>
      <c r="AD11" s="45"/>
      <c r="AE11" s="45" t="s">
        <v>1748</v>
      </c>
      <c r="AF11" s="45" t="s">
        <v>6</v>
      </c>
      <c r="AG11" s="45" t="s">
        <v>1749</v>
      </c>
      <c r="AH11" s="45" t="s">
        <v>1770</v>
      </c>
      <c r="AI11" s="45" t="s">
        <v>1763</v>
      </c>
      <c r="AJ11" s="45" t="s">
        <v>1744</v>
      </c>
      <c r="AK11" s="45" t="s">
        <v>1745</v>
      </c>
      <c r="AL11" s="45" t="s">
        <v>1744</v>
      </c>
      <c r="AM11" s="45" t="s">
        <v>1745</v>
      </c>
      <c r="AN11" s="45"/>
      <c r="AO11" s="45">
        <v>2</v>
      </c>
      <c r="AP11" s="45" t="s">
        <v>1771</v>
      </c>
      <c r="AQ11" s="55" t="s">
        <v>1772</v>
      </c>
      <c r="AR11" s="45">
        <v>3921</v>
      </c>
      <c r="AS11" s="55" t="s">
        <v>239</v>
      </c>
      <c r="AT11" s="45" t="s">
        <v>240</v>
      </c>
      <c r="AU11" s="45" t="s">
        <v>1773</v>
      </c>
      <c r="AV11" s="45" t="s">
        <v>4</v>
      </c>
      <c r="AW11" s="45" t="s">
        <v>1713</v>
      </c>
      <c r="AX11" s="45"/>
      <c r="AY11" s="45" t="s">
        <v>1751</v>
      </c>
      <c r="AZ11" s="45" t="s">
        <v>1752</v>
      </c>
      <c r="BA11" s="45">
        <v>1</v>
      </c>
      <c r="BB11" s="45" t="s">
        <v>1752</v>
      </c>
      <c r="BC11" s="55">
        <v>1919</v>
      </c>
      <c r="BD11" s="45">
        <v>4</v>
      </c>
      <c r="BE11" s="45" t="s">
        <v>1773</v>
      </c>
      <c r="BF11" s="45">
        <v>73990</v>
      </c>
      <c r="BG11" s="45" t="s">
        <v>1753</v>
      </c>
      <c r="BH11" s="45" t="s">
        <v>1754</v>
      </c>
      <c r="BI11" s="45" t="s">
        <v>6</v>
      </c>
      <c r="BJ11" s="45" t="s">
        <v>6</v>
      </c>
      <c r="BK11" s="45" t="s">
        <v>1755</v>
      </c>
      <c r="BL11" s="45" t="s">
        <v>1756</v>
      </c>
      <c r="BM11" s="45" t="s">
        <v>1757</v>
      </c>
      <c r="BN11" s="45" t="s">
        <v>6</v>
      </c>
      <c r="BO11" s="45">
        <v>193</v>
      </c>
      <c r="BP11" s="45"/>
      <c r="BQ11" s="45"/>
      <c r="BR11" s="45"/>
      <c r="BS11" s="45"/>
      <c r="BT11" s="45"/>
      <c r="BU11" s="45"/>
      <c r="BV11" s="45"/>
      <c r="BW11" s="45"/>
    </row>
    <row r="12" spans="1:75" x14ac:dyDescent="0.35">
      <c r="A12" s="45" t="s">
        <v>1762</v>
      </c>
      <c r="B12" s="45" t="s">
        <v>1763</v>
      </c>
      <c r="C12" s="45" t="s">
        <v>1744</v>
      </c>
      <c r="D12" s="45" t="s">
        <v>1745</v>
      </c>
      <c r="E12" s="45" t="s">
        <v>1744</v>
      </c>
      <c r="F12" s="45" t="s">
        <v>1745</v>
      </c>
      <c r="G12" s="45"/>
      <c r="H12" s="45" t="s">
        <v>3</v>
      </c>
      <c r="I12" s="45" t="s">
        <v>1764</v>
      </c>
      <c r="J12" s="45">
        <v>1</v>
      </c>
      <c r="K12" s="45" t="s">
        <v>1765</v>
      </c>
      <c r="L12" s="45" t="s">
        <v>226</v>
      </c>
      <c r="M12" s="45" t="s">
        <v>1746</v>
      </c>
      <c r="N12" s="45"/>
      <c r="O12" s="45"/>
      <c r="P12" s="45">
        <v>4</v>
      </c>
      <c r="Q12" s="45" t="s">
        <v>227</v>
      </c>
      <c r="R12" s="45" t="s">
        <v>4</v>
      </c>
      <c r="S12" s="45">
        <v>2</v>
      </c>
      <c r="T12" s="45" t="s">
        <v>1763</v>
      </c>
      <c r="U12" s="45"/>
      <c r="V12" s="45" t="s">
        <v>1</v>
      </c>
      <c r="W12" s="45">
        <v>193</v>
      </c>
      <c r="X12" s="45"/>
      <c r="Y12" s="45" t="s">
        <v>1713</v>
      </c>
      <c r="Z12" s="45"/>
      <c r="AA12" s="45" t="s">
        <v>4</v>
      </c>
      <c r="AB12" s="45">
        <v>28271</v>
      </c>
      <c r="AC12" s="45" t="s">
        <v>1747</v>
      </c>
      <c r="AD12" s="45"/>
      <c r="AE12" s="45" t="s">
        <v>1748</v>
      </c>
      <c r="AF12" s="45" t="s">
        <v>6</v>
      </c>
      <c r="AG12" s="45" t="s">
        <v>1749</v>
      </c>
      <c r="AH12" s="45" t="s">
        <v>1774</v>
      </c>
      <c r="AI12" s="45" t="s">
        <v>1763</v>
      </c>
      <c r="AJ12" s="45" t="s">
        <v>1744</v>
      </c>
      <c r="AK12" s="45" t="s">
        <v>1745</v>
      </c>
      <c r="AL12" s="45" t="s">
        <v>1744</v>
      </c>
      <c r="AM12" s="45" t="s">
        <v>1745</v>
      </c>
      <c r="AN12" s="45"/>
      <c r="AO12" s="45">
        <v>2</v>
      </c>
      <c r="AP12" s="58">
        <v>45908</v>
      </c>
      <c r="AQ12" s="55" t="s">
        <v>1775</v>
      </c>
      <c r="AR12" s="45">
        <v>23833</v>
      </c>
      <c r="AS12" s="55" t="s">
        <v>256</v>
      </c>
      <c r="AT12" s="45" t="s">
        <v>240</v>
      </c>
      <c r="AU12" s="45" t="s">
        <v>1776</v>
      </c>
      <c r="AV12" s="45" t="s">
        <v>4</v>
      </c>
      <c r="AW12" s="45" t="s">
        <v>1713</v>
      </c>
      <c r="AX12" s="45"/>
      <c r="AY12" s="45" t="s">
        <v>1751</v>
      </c>
      <c r="AZ12" s="45" t="s">
        <v>1752</v>
      </c>
      <c r="BA12" s="45">
        <v>1</v>
      </c>
      <c r="BB12" s="45" t="s">
        <v>1752</v>
      </c>
      <c r="BC12" s="55">
        <v>1919</v>
      </c>
      <c r="BD12" s="45">
        <v>4</v>
      </c>
      <c r="BE12" s="45" t="s">
        <v>1776</v>
      </c>
      <c r="BF12" s="45">
        <v>73991</v>
      </c>
      <c r="BG12" s="45" t="s">
        <v>1753</v>
      </c>
      <c r="BH12" s="45" t="s">
        <v>1754</v>
      </c>
      <c r="BI12" s="45" t="s">
        <v>6</v>
      </c>
      <c r="BJ12" s="45" t="s">
        <v>6</v>
      </c>
      <c r="BK12" s="45" t="s">
        <v>1755</v>
      </c>
      <c r="BL12" s="45" t="s">
        <v>1756</v>
      </c>
      <c r="BM12" s="45" t="s">
        <v>1757</v>
      </c>
      <c r="BN12" s="45" t="s">
        <v>6</v>
      </c>
      <c r="BO12" s="45">
        <v>193</v>
      </c>
      <c r="BP12" s="45"/>
      <c r="BQ12" s="45"/>
      <c r="BR12" s="45"/>
      <c r="BS12" s="45"/>
      <c r="BT12" s="45"/>
      <c r="BU12" s="45"/>
      <c r="BV12" s="45"/>
      <c r="BW12" s="45"/>
    </row>
    <row r="13" spans="1:75" x14ac:dyDescent="0.35">
      <c r="A13" s="45" t="s">
        <v>1762</v>
      </c>
      <c r="B13" s="45" t="s">
        <v>1763</v>
      </c>
      <c r="C13" s="45" t="s">
        <v>1744</v>
      </c>
      <c r="D13" s="45" t="s">
        <v>1745</v>
      </c>
      <c r="E13" s="45" t="s">
        <v>1744</v>
      </c>
      <c r="F13" s="45" t="s">
        <v>1745</v>
      </c>
      <c r="G13" s="45"/>
      <c r="H13" s="45" t="s">
        <v>3</v>
      </c>
      <c r="I13" s="45" t="s">
        <v>1764</v>
      </c>
      <c r="J13" s="45">
        <v>1</v>
      </c>
      <c r="K13" s="45" t="s">
        <v>1765</v>
      </c>
      <c r="L13" s="45" t="s">
        <v>226</v>
      </c>
      <c r="M13" s="45" t="s">
        <v>1746</v>
      </c>
      <c r="N13" s="45"/>
      <c r="O13" s="45"/>
      <c r="P13" s="45">
        <v>4</v>
      </c>
      <c r="Q13" s="45" t="s">
        <v>227</v>
      </c>
      <c r="R13" s="45" t="s">
        <v>4</v>
      </c>
      <c r="S13" s="45">
        <v>2</v>
      </c>
      <c r="T13" s="45" t="s">
        <v>1763</v>
      </c>
      <c r="U13" s="45"/>
      <c r="V13" s="45" t="s">
        <v>1</v>
      </c>
      <c r="W13" s="45">
        <v>193</v>
      </c>
      <c r="X13" s="45"/>
      <c r="Y13" s="45" t="s">
        <v>1713</v>
      </c>
      <c r="Z13" s="45"/>
      <c r="AA13" s="45" t="s">
        <v>4</v>
      </c>
      <c r="AB13" s="45">
        <v>28271</v>
      </c>
      <c r="AC13" s="45" t="s">
        <v>1747</v>
      </c>
      <c r="AD13" s="45"/>
      <c r="AE13" s="45" t="s">
        <v>1748</v>
      </c>
      <c r="AF13" s="45" t="s">
        <v>6</v>
      </c>
      <c r="AG13" s="45" t="s">
        <v>1749</v>
      </c>
      <c r="AH13" s="45" t="s">
        <v>1777</v>
      </c>
      <c r="AI13" s="45" t="s">
        <v>1763</v>
      </c>
      <c r="AJ13" s="45" t="s">
        <v>1744</v>
      </c>
      <c r="AK13" s="45" t="s">
        <v>1745</v>
      </c>
      <c r="AL13" s="45" t="s">
        <v>1744</v>
      </c>
      <c r="AM13" s="45" t="s">
        <v>1745</v>
      </c>
      <c r="AN13" s="45"/>
      <c r="AO13" s="45">
        <v>2</v>
      </c>
      <c r="AP13" s="58">
        <v>45871</v>
      </c>
      <c r="AQ13" s="55" t="s">
        <v>1778</v>
      </c>
      <c r="AR13" s="45">
        <v>9120</v>
      </c>
      <c r="AS13" s="55" t="s">
        <v>252</v>
      </c>
      <c r="AT13" s="45" t="s">
        <v>240</v>
      </c>
      <c r="AU13" s="45" t="s">
        <v>1779</v>
      </c>
      <c r="AV13" s="45" t="s">
        <v>4</v>
      </c>
      <c r="AW13" s="45" t="s">
        <v>1713</v>
      </c>
      <c r="AX13" s="45"/>
      <c r="AY13" s="45" t="s">
        <v>1751</v>
      </c>
      <c r="AZ13" s="45" t="s">
        <v>1752</v>
      </c>
      <c r="BA13" s="45">
        <v>1</v>
      </c>
      <c r="BB13" s="45" t="s">
        <v>1752</v>
      </c>
      <c r="BC13" s="55">
        <v>1919</v>
      </c>
      <c r="BD13" s="45">
        <v>4</v>
      </c>
      <c r="BE13" s="45" t="s">
        <v>1779</v>
      </c>
      <c r="BF13" s="45">
        <v>73992</v>
      </c>
      <c r="BG13" s="45" t="s">
        <v>1753</v>
      </c>
      <c r="BH13" s="45" t="s">
        <v>1754</v>
      </c>
      <c r="BI13" s="45" t="s">
        <v>6</v>
      </c>
      <c r="BJ13" s="45" t="s">
        <v>6</v>
      </c>
      <c r="BK13" s="45" t="s">
        <v>1755</v>
      </c>
      <c r="BL13" s="45" t="s">
        <v>1756</v>
      </c>
      <c r="BM13" s="45" t="s">
        <v>1757</v>
      </c>
      <c r="BN13" s="45" t="s">
        <v>6</v>
      </c>
      <c r="BO13" s="45">
        <v>193</v>
      </c>
      <c r="BP13" s="45"/>
      <c r="BQ13" s="45"/>
      <c r="BR13" s="45"/>
      <c r="BS13" s="45"/>
      <c r="BT13" s="45"/>
      <c r="BU13" s="45"/>
      <c r="BV13" s="45"/>
      <c r="BW13" s="45"/>
    </row>
    <row r="14" spans="1:75" x14ac:dyDescent="0.35">
      <c r="A14" s="45" t="s">
        <v>1762</v>
      </c>
      <c r="B14" s="45" t="s">
        <v>1763</v>
      </c>
      <c r="C14" s="45" t="s">
        <v>1744</v>
      </c>
      <c r="D14" s="45" t="s">
        <v>1745</v>
      </c>
      <c r="E14" s="45" t="s">
        <v>1744</v>
      </c>
      <c r="F14" s="45" t="s">
        <v>1745</v>
      </c>
      <c r="G14" s="45"/>
      <c r="H14" s="45" t="s">
        <v>3</v>
      </c>
      <c r="I14" s="45" t="s">
        <v>1764</v>
      </c>
      <c r="J14" s="45">
        <v>1</v>
      </c>
      <c r="K14" s="45" t="s">
        <v>1765</v>
      </c>
      <c r="L14" s="45" t="s">
        <v>226</v>
      </c>
      <c r="M14" s="45" t="s">
        <v>1746</v>
      </c>
      <c r="N14" s="45"/>
      <c r="O14" s="45"/>
      <c r="P14" s="45">
        <v>4</v>
      </c>
      <c r="Q14" s="45" t="s">
        <v>227</v>
      </c>
      <c r="R14" s="45" t="s">
        <v>4</v>
      </c>
      <c r="S14" s="45">
        <v>2</v>
      </c>
      <c r="T14" s="45" t="s">
        <v>1763</v>
      </c>
      <c r="U14" s="45"/>
      <c r="V14" s="45" t="s">
        <v>1</v>
      </c>
      <c r="W14" s="45">
        <v>193</v>
      </c>
      <c r="X14" s="45"/>
      <c r="Y14" s="45" t="s">
        <v>1713</v>
      </c>
      <c r="Z14" s="45"/>
      <c r="AA14" s="45" t="s">
        <v>4</v>
      </c>
      <c r="AB14" s="45">
        <v>28271</v>
      </c>
      <c r="AC14" s="45" t="s">
        <v>1747</v>
      </c>
      <c r="AD14" s="45"/>
      <c r="AE14" s="45" t="s">
        <v>1748</v>
      </c>
      <c r="AF14" s="45" t="s">
        <v>6</v>
      </c>
      <c r="AG14" s="45" t="s">
        <v>1749</v>
      </c>
      <c r="AH14" s="45" t="s">
        <v>1780</v>
      </c>
      <c r="AI14" s="45" t="s">
        <v>1763</v>
      </c>
      <c r="AJ14" s="45" t="s">
        <v>1744</v>
      </c>
      <c r="AK14" s="45" t="s">
        <v>1745</v>
      </c>
      <c r="AL14" s="45" t="s">
        <v>1744</v>
      </c>
      <c r="AM14" s="45" t="s">
        <v>1745</v>
      </c>
      <c r="AN14" s="45"/>
      <c r="AO14" s="45">
        <v>2</v>
      </c>
      <c r="AP14" s="58">
        <v>45917</v>
      </c>
      <c r="AQ14" s="55" t="s">
        <v>1781</v>
      </c>
      <c r="AR14" s="45">
        <v>0</v>
      </c>
      <c r="AS14" s="55" t="s">
        <v>248</v>
      </c>
      <c r="AT14" s="45" t="s">
        <v>240</v>
      </c>
      <c r="AU14" s="45" t="s">
        <v>1</v>
      </c>
      <c r="AV14" s="45" t="s">
        <v>4</v>
      </c>
      <c r="AW14" s="45" t="s">
        <v>1713</v>
      </c>
      <c r="AX14" s="45"/>
      <c r="AY14" s="45" t="s">
        <v>1751</v>
      </c>
      <c r="AZ14" s="45" t="s">
        <v>1752</v>
      </c>
      <c r="BA14" s="45">
        <v>1</v>
      </c>
      <c r="BB14" s="45" t="s">
        <v>1752</v>
      </c>
      <c r="BC14" s="55">
        <v>1919</v>
      </c>
      <c r="BD14" s="45">
        <v>4</v>
      </c>
      <c r="BE14" s="45" t="s">
        <v>1</v>
      </c>
      <c r="BF14" s="45">
        <v>73993</v>
      </c>
      <c r="BG14" s="45" t="s">
        <v>1753</v>
      </c>
      <c r="BH14" s="45" t="s">
        <v>1754</v>
      </c>
      <c r="BI14" s="45" t="s">
        <v>6</v>
      </c>
      <c r="BJ14" s="45" t="s">
        <v>6</v>
      </c>
      <c r="BK14" s="45" t="s">
        <v>1755</v>
      </c>
      <c r="BL14" s="45" t="s">
        <v>1756</v>
      </c>
      <c r="BM14" s="45" t="s">
        <v>1757</v>
      </c>
      <c r="BN14" s="45" t="s">
        <v>6</v>
      </c>
      <c r="BO14" s="45">
        <v>193</v>
      </c>
      <c r="BP14" s="45"/>
      <c r="BQ14" s="45"/>
      <c r="BR14" s="45"/>
      <c r="BS14" s="45"/>
      <c r="BT14" s="45"/>
      <c r="BU14" s="45"/>
      <c r="BV14" s="45"/>
      <c r="BW14" s="45"/>
    </row>
    <row r="15" spans="1:75" x14ac:dyDescent="0.35">
      <c r="A15" s="45" t="s">
        <v>1762</v>
      </c>
      <c r="B15" s="45" t="s">
        <v>1763</v>
      </c>
      <c r="C15" s="45" t="s">
        <v>1744</v>
      </c>
      <c r="D15" s="45" t="s">
        <v>1745</v>
      </c>
      <c r="E15" s="45" t="s">
        <v>1744</v>
      </c>
      <c r="F15" s="45" t="s">
        <v>1745</v>
      </c>
      <c r="G15" s="45"/>
      <c r="H15" s="45" t="s">
        <v>3</v>
      </c>
      <c r="I15" s="45" t="s">
        <v>1764</v>
      </c>
      <c r="J15" s="45">
        <v>1</v>
      </c>
      <c r="K15" s="45" t="s">
        <v>1765</v>
      </c>
      <c r="L15" s="45" t="s">
        <v>226</v>
      </c>
      <c r="M15" s="45" t="s">
        <v>1746</v>
      </c>
      <c r="N15" s="45"/>
      <c r="O15" s="45"/>
      <c r="P15" s="45">
        <v>4</v>
      </c>
      <c r="Q15" s="45" t="s">
        <v>227</v>
      </c>
      <c r="R15" s="45" t="s">
        <v>4</v>
      </c>
      <c r="S15" s="45">
        <v>2</v>
      </c>
      <c r="T15" s="45" t="s">
        <v>1763</v>
      </c>
      <c r="U15" s="45"/>
      <c r="V15" s="45" t="s">
        <v>1</v>
      </c>
      <c r="W15" s="45">
        <v>193</v>
      </c>
      <c r="X15" s="45"/>
      <c r="Y15" s="45" t="s">
        <v>1713</v>
      </c>
      <c r="Z15" s="45"/>
      <c r="AA15" s="45" t="s">
        <v>4</v>
      </c>
      <c r="AB15" s="45">
        <v>28271</v>
      </c>
      <c r="AC15" s="45" t="s">
        <v>1747</v>
      </c>
      <c r="AD15" s="45"/>
      <c r="AE15" s="45" t="s">
        <v>1748</v>
      </c>
      <c r="AF15" s="45" t="s">
        <v>6</v>
      </c>
      <c r="AG15" s="45" t="s">
        <v>1749</v>
      </c>
      <c r="AH15" s="45" t="s">
        <v>1782</v>
      </c>
      <c r="AI15" s="45" t="s">
        <v>1763</v>
      </c>
      <c r="AJ15" s="45" t="s">
        <v>1744</v>
      </c>
      <c r="AK15" s="45" t="s">
        <v>1745</v>
      </c>
      <c r="AL15" s="45" t="s">
        <v>1744</v>
      </c>
      <c r="AM15" s="45" t="s">
        <v>1745</v>
      </c>
      <c r="AN15" s="45"/>
      <c r="AO15" s="45">
        <v>2</v>
      </c>
      <c r="AP15" s="45" t="s">
        <v>1783</v>
      </c>
      <c r="AQ15" s="55" t="s">
        <v>1784</v>
      </c>
      <c r="AR15" s="45">
        <v>0</v>
      </c>
      <c r="AS15" s="55" t="s">
        <v>1785</v>
      </c>
      <c r="AT15" s="45" t="s">
        <v>215</v>
      </c>
      <c r="AU15" s="45" t="s">
        <v>1</v>
      </c>
      <c r="AV15" s="45" t="s">
        <v>4</v>
      </c>
      <c r="AW15" s="45" t="s">
        <v>1713</v>
      </c>
      <c r="AX15" s="45"/>
      <c r="AY15" s="45" t="s">
        <v>1751</v>
      </c>
      <c r="AZ15" s="45" t="s">
        <v>1752</v>
      </c>
      <c r="BA15" s="45">
        <v>1</v>
      </c>
      <c r="BB15" s="45" t="s">
        <v>1752</v>
      </c>
      <c r="BC15" s="55">
        <v>1919</v>
      </c>
      <c r="BD15" s="45">
        <v>4</v>
      </c>
      <c r="BE15" s="45" t="s">
        <v>1</v>
      </c>
      <c r="BF15" s="45">
        <v>73994</v>
      </c>
      <c r="BG15" s="45" t="s">
        <v>1753</v>
      </c>
      <c r="BH15" s="45" t="s">
        <v>1754</v>
      </c>
      <c r="BI15" s="45" t="s">
        <v>6</v>
      </c>
      <c r="BJ15" s="45" t="s">
        <v>6</v>
      </c>
      <c r="BK15" s="45" t="s">
        <v>1755</v>
      </c>
      <c r="BL15" s="45" t="s">
        <v>1756</v>
      </c>
      <c r="BM15" s="45" t="s">
        <v>1757</v>
      </c>
      <c r="BN15" s="45" t="s">
        <v>6</v>
      </c>
      <c r="BO15" s="45">
        <v>193</v>
      </c>
      <c r="BP15" s="45"/>
      <c r="BQ15" s="45"/>
      <c r="BR15" s="45"/>
      <c r="BS15" s="45"/>
      <c r="BT15" s="45"/>
      <c r="BU15" s="45"/>
      <c r="BV15" s="45"/>
      <c r="BW15" s="45"/>
    </row>
    <row r="16" spans="1:75" x14ac:dyDescent="0.35">
      <c r="A16" s="45" t="s">
        <v>1786</v>
      </c>
      <c r="B16" s="45" t="s">
        <v>1787</v>
      </c>
      <c r="C16" s="45" t="s">
        <v>1788</v>
      </c>
      <c r="D16" s="45" t="s">
        <v>1745</v>
      </c>
      <c r="E16" s="45" t="s">
        <v>1789</v>
      </c>
      <c r="F16" s="45" t="s">
        <v>222</v>
      </c>
      <c r="G16" s="45"/>
      <c r="H16" s="45" t="s">
        <v>1790</v>
      </c>
      <c r="I16" s="45"/>
      <c r="J16" s="45">
        <v>1</v>
      </c>
      <c r="K16" s="45"/>
      <c r="L16" s="45" t="s">
        <v>206</v>
      </c>
      <c r="M16" s="45" t="s">
        <v>1746</v>
      </c>
      <c r="N16" s="45"/>
      <c r="O16" s="45"/>
      <c r="P16" s="45">
        <v>3</v>
      </c>
      <c r="Q16" s="45" t="s">
        <v>31</v>
      </c>
      <c r="R16" s="45" t="s">
        <v>4</v>
      </c>
      <c r="S16" s="45">
        <v>2</v>
      </c>
      <c r="T16" s="45" t="s">
        <v>1787</v>
      </c>
      <c r="U16" s="45"/>
      <c r="V16" s="45" t="s">
        <v>1791</v>
      </c>
      <c r="W16" s="45">
        <v>193</v>
      </c>
      <c r="X16" s="45"/>
      <c r="Y16" s="45" t="s">
        <v>1713</v>
      </c>
      <c r="Z16" s="45"/>
      <c r="AA16" s="45" t="s">
        <v>4</v>
      </c>
      <c r="AB16" s="45">
        <v>28273</v>
      </c>
      <c r="AC16" s="45" t="s">
        <v>1747</v>
      </c>
      <c r="AD16" s="45"/>
      <c r="AE16" s="45" t="s">
        <v>1748</v>
      </c>
      <c r="AF16" s="45" t="s">
        <v>4</v>
      </c>
      <c r="AG16" s="45" t="s">
        <v>1749</v>
      </c>
      <c r="AH16" s="45" t="s">
        <v>1792</v>
      </c>
      <c r="AI16" s="45" t="s">
        <v>1787</v>
      </c>
      <c r="AJ16" s="45" t="s">
        <v>1793</v>
      </c>
      <c r="AK16" s="45" t="s">
        <v>1745</v>
      </c>
      <c r="AL16" s="45" t="s">
        <v>1793</v>
      </c>
      <c r="AM16" s="45" t="s">
        <v>1745</v>
      </c>
      <c r="AN16" s="45"/>
      <c r="AO16" s="45">
        <v>2</v>
      </c>
      <c r="AP16" s="45" t="s">
        <v>1794</v>
      </c>
      <c r="AQ16" s="55" t="s">
        <v>214</v>
      </c>
      <c r="AR16" s="45">
        <v>1</v>
      </c>
      <c r="AS16" s="55" t="s">
        <v>31</v>
      </c>
      <c r="AT16" s="45" t="s">
        <v>215</v>
      </c>
      <c r="AU16" s="45" t="s">
        <v>1</v>
      </c>
      <c r="AV16" s="45" t="s">
        <v>4</v>
      </c>
      <c r="AW16" s="45" t="s">
        <v>1713</v>
      </c>
      <c r="AX16" s="45"/>
      <c r="AY16" s="45" t="s">
        <v>1751</v>
      </c>
      <c r="AZ16" s="45" t="s">
        <v>1752</v>
      </c>
      <c r="BA16" s="45">
        <v>1</v>
      </c>
      <c r="BB16" s="45" t="s">
        <v>1752</v>
      </c>
      <c r="BC16" s="55">
        <v>1919</v>
      </c>
      <c r="BD16" s="45">
        <v>4</v>
      </c>
      <c r="BE16" s="45" t="s">
        <v>1791</v>
      </c>
      <c r="BF16" s="45">
        <v>73996</v>
      </c>
      <c r="BG16" s="45" t="s">
        <v>1753</v>
      </c>
      <c r="BH16" s="45" t="s">
        <v>1754</v>
      </c>
      <c r="BI16" s="45" t="s">
        <v>6</v>
      </c>
      <c r="BJ16" s="45" t="s">
        <v>6</v>
      </c>
      <c r="BK16" s="45" t="s">
        <v>1755</v>
      </c>
      <c r="BL16" s="45" t="s">
        <v>1756</v>
      </c>
      <c r="BM16" s="45" t="s">
        <v>1757</v>
      </c>
      <c r="BN16" s="45" t="s">
        <v>6</v>
      </c>
      <c r="BO16" s="45">
        <v>193</v>
      </c>
      <c r="BP16" s="45"/>
      <c r="BQ16" s="45"/>
      <c r="BR16" s="45"/>
      <c r="BS16" s="45"/>
      <c r="BT16" s="45"/>
      <c r="BU16" s="45"/>
      <c r="BV16" s="45"/>
      <c r="BW16" s="45"/>
    </row>
    <row r="17" spans="1:75" x14ac:dyDescent="0.35">
      <c r="A17" s="45" t="s">
        <v>1795</v>
      </c>
      <c r="B17" s="45" t="s">
        <v>1796</v>
      </c>
      <c r="C17" s="45" t="s">
        <v>1797</v>
      </c>
      <c r="D17" s="45" t="s">
        <v>1745</v>
      </c>
      <c r="E17" s="45" t="s">
        <v>1789</v>
      </c>
      <c r="F17" s="45" t="s">
        <v>222</v>
      </c>
      <c r="G17" s="45"/>
      <c r="H17" s="45" t="s">
        <v>1798</v>
      </c>
      <c r="I17" s="45"/>
      <c r="J17" s="45">
        <v>1</v>
      </c>
      <c r="K17" s="45"/>
      <c r="L17" s="45" t="s">
        <v>1737</v>
      </c>
      <c r="M17" s="45" t="s">
        <v>1746</v>
      </c>
      <c r="N17" s="45"/>
      <c r="O17" s="45"/>
      <c r="P17" s="45">
        <v>10</v>
      </c>
      <c r="Q17" s="45" t="s">
        <v>1738</v>
      </c>
      <c r="R17" s="45" t="s">
        <v>4</v>
      </c>
      <c r="S17" s="45">
        <v>2</v>
      </c>
      <c r="T17" s="45" t="s">
        <v>1796</v>
      </c>
      <c r="U17" s="45"/>
      <c r="V17" s="45" t="s">
        <v>1</v>
      </c>
      <c r="W17" s="45">
        <v>193</v>
      </c>
      <c r="X17" s="45"/>
      <c r="Y17" s="45" t="s">
        <v>1713</v>
      </c>
      <c r="Z17" s="45"/>
      <c r="AA17" s="45" t="s">
        <v>4</v>
      </c>
      <c r="AB17" s="45">
        <v>28275</v>
      </c>
      <c r="AC17" s="45" t="s">
        <v>1747</v>
      </c>
      <c r="AD17" s="45"/>
      <c r="AE17" s="45" t="s">
        <v>1748</v>
      </c>
      <c r="AF17" s="45" t="s">
        <v>4</v>
      </c>
      <c r="AG17" s="45" t="s">
        <v>1749</v>
      </c>
      <c r="AH17" s="45" t="s">
        <v>1799</v>
      </c>
      <c r="AI17" s="45" t="s">
        <v>1796</v>
      </c>
      <c r="AJ17" s="45" t="s">
        <v>1797</v>
      </c>
      <c r="AK17" s="45" t="s">
        <v>1745</v>
      </c>
      <c r="AL17" s="45" t="s">
        <v>1797</v>
      </c>
      <c r="AM17" s="45" t="s">
        <v>1745</v>
      </c>
      <c r="AN17" s="45"/>
      <c r="AO17" s="45">
        <v>2</v>
      </c>
      <c r="AP17" s="45" t="s">
        <v>1800</v>
      </c>
      <c r="AQ17" s="55" t="s">
        <v>1741</v>
      </c>
      <c r="AR17" s="45">
        <v>1</v>
      </c>
      <c r="AS17" s="55" t="s">
        <v>1738</v>
      </c>
      <c r="AT17" s="45" t="s">
        <v>215</v>
      </c>
      <c r="AU17" s="45" t="s">
        <v>1</v>
      </c>
      <c r="AV17" s="45" t="s">
        <v>4</v>
      </c>
      <c r="AW17" s="45" t="s">
        <v>1713</v>
      </c>
      <c r="AX17" s="45"/>
      <c r="AY17" s="45" t="s">
        <v>1751</v>
      </c>
      <c r="AZ17" s="45" t="s">
        <v>1752</v>
      </c>
      <c r="BA17" s="45">
        <v>1</v>
      </c>
      <c r="BB17" s="45" t="s">
        <v>1752</v>
      </c>
      <c r="BC17" s="55">
        <v>1919</v>
      </c>
      <c r="BD17" s="45">
        <v>4</v>
      </c>
      <c r="BE17" s="45" t="s">
        <v>1</v>
      </c>
      <c r="BF17" s="45">
        <v>73998</v>
      </c>
      <c r="BG17" s="45" t="s">
        <v>1753</v>
      </c>
      <c r="BH17" s="45" t="s">
        <v>1754</v>
      </c>
      <c r="BI17" s="45" t="s">
        <v>6</v>
      </c>
      <c r="BJ17" s="45" t="s">
        <v>6</v>
      </c>
      <c r="BK17" s="45" t="s">
        <v>1755</v>
      </c>
      <c r="BL17" s="45" t="s">
        <v>1756</v>
      </c>
      <c r="BM17" s="45" t="s">
        <v>1757</v>
      </c>
      <c r="BN17" s="45" t="s">
        <v>6</v>
      </c>
      <c r="BO17" s="45">
        <v>193</v>
      </c>
      <c r="BP17" s="45"/>
      <c r="BQ17" s="45"/>
      <c r="BR17" s="45"/>
      <c r="BS17" s="45"/>
      <c r="BT17" s="45"/>
      <c r="BU17" s="45"/>
      <c r="BV17" s="45"/>
      <c r="BW17" s="45"/>
    </row>
    <row r="18" spans="1:75" x14ac:dyDescent="0.35">
      <c r="A18" s="45" t="s">
        <v>1801</v>
      </c>
      <c r="B18" s="45" t="s">
        <v>1802</v>
      </c>
      <c r="C18" s="45" t="s">
        <v>1744</v>
      </c>
      <c r="D18" s="45" t="s">
        <v>1745</v>
      </c>
      <c r="E18" s="45" t="s">
        <v>1789</v>
      </c>
      <c r="F18" s="45" t="s">
        <v>222</v>
      </c>
      <c r="G18" s="45"/>
      <c r="H18" s="45" t="s">
        <v>1803</v>
      </c>
      <c r="I18" s="45" t="s">
        <v>1804</v>
      </c>
      <c r="J18" s="45">
        <v>1</v>
      </c>
      <c r="K18" s="45" t="s">
        <v>1805</v>
      </c>
      <c r="L18" s="45" t="s">
        <v>286</v>
      </c>
      <c r="M18" s="45" t="s">
        <v>1746</v>
      </c>
      <c r="N18" s="45"/>
      <c r="O18" s="45"/>
      <c r="P18" s="45">
        <v>3</v>
      </c>
      <c r="Q18" s="45" t="s">
        <v>288</v>
      </c>
      <c r="R18" s="45" t="s">
        <v>4</v>
      </c>
      <c r="S18" s="45">
        <v>2</v>
      </c>
      <c r="T18" s="45" t="s">
        <v>1802</v>
      </c>
      <c r="U18" s="45"/>
      <c r="V18" s="45" t="s">
        <v>1806</v>
      </c>
      <c r="W18" s="45">
        <v>193</v>
      </c>
      <c r="X18" s="45"/>
      <c r="Y18" s="45" t="s">
        <v>1713</v>
      </c>
      <c r="Z18" s="45"/>
      <c r="AA18" s="45" t="s">
        <v>4</v>
      </c>
      <c r="AB18" s="45">
        <v>28272</v>
      </c>
      <c r="AC18" s="45" t="s">
        <v>1747</v>
      </c>
      <c r="AD18" s="45"/>
      <c r="AE18" s="45" t="s">
        <v>1748</v>
      </c>
      <c r="AF18" s="45" t="s">
        <v>4</v>
      </c>
      <c r="AG18" s="45" t="s">
        <v>1749</v>
      </c>
      <c r="AH18" s="45" t="s">
        <v>1807</v>
      </c>
      <c r="AI18" s="45" t="s">
        <v>1802</v>
      </c>
      <c r="AJ18" s="45" t="s">
        <v>1744</v>
      </c>
      <c r="AK18" s="45" t="s">
        <v>1745</v>
      </c>
      <c r="AL18" s="45" t="s">
        <v>1744</v>
      </c>
      <c r="AM18" s="45" t="s">
        <v>1745</v>
      </c>
      <c r="AN18" s="45"/>
      <c r="AO18" s="45">
        <v>2</v>
      </c>
      <c r="AP18" s="45" t="s">
        <v>1808</v>
      </c>
      <c r="AQ18" s="55" t="s">
        <v>1809</v>
      </c>
      <c r="AR18" s="45">
        <v>1</v>
      </c>
      <c r="AS18" s="55" t="s">
        <v>1810</v>
      </c>
      <c r="AT18" s="45" t="s">
        <v>292</v>
      </c>
      <c r="AU18" s="45" t="s">
        <v>1</v>
      </c>
      <c r="AV18" s="45" t="s">
        <v>4</v>
      </c>
      <c r="AW18" s="45" t="s">
        <v>1713</v>
      </c>
      <c r="AX18" s="45"/>
      <c r="AY18" s="45" t="s">
        <v>1751</v>
      </c>
      <c r="AZ18" s="45" t="s">
        <v>1752</v>
      </c>
      <c r="BA18" s="45">
        <v>1</v>
      </c>
      <c r="BB18" s="45" t="s">
        <v>1752</v>
      </c>
      <c r="BC18" s="55">
        <v>1919</v>
      </c>
      <c r="BD18" s="45">
        <v>4</v>
      </c>
      <c r="BE18" s="45" t="s">
        <v>1806</v>
      </c>
      <c r="BF18" s="45">
        <v>73995</v>
      </c>
      <c r="BG18" s="45" t="s">
        <v>1753</v>
      </c>
      <c r="BH18" s="45" t="s">
        <v>1754</v>
      </c>
      <c r="BI18" s="45" t="s">
        <v>6</v>
      </c>
      <c r="BJ18" s="45" t="s">
        <v>6</v>
      </c>
      <c r="BK18" s="45" t="s">
        <v>1755</v>
      </c>
      <c r="BL18" s="45" t="s">
        <v>1756</v>
      </c>
      <c r="BM18" s="45" t="s">
        <v>1757</v>
      </c>
      <c r="BN18" s="45" t="s">
        <v>6</v>
      </c>
      <c r="BO18" s="45">
        <v>193</v>
      </c>
      <c r="BP18" s="45"/>
      <c r="BQ18" s="45"/>
      <c r="BR18" s="45"/>
      <c r="BS18" s="45"/>
      <c r="BT18" s="45"/>
      <c r="BU18" s="45"/>
      <c r="BV18" s="45"/>
      <c r="BW18" s="45"/>
    </row>
    <row r="19" spans="1:75" x14ac:dyDescent="0.35">
      <c r="A19" s="45" t="s">
        <v>1811</v>
      </c>
      <c r="B19" s="45" t="s">
        <v>1812</v>
      </c>
      <c r="C19" s="45" t="s">
        <v>1788</v>
      </c>
      <c r="D19" s="45" t="s">
        <v>1745</v>
      </c>
      <c r="E19" s="45" t="s">
        <v>1789</v>
      </c>
      <c r="F19" s="45" t="s">
        <v>222</v>
      </c>
      <c r="G19" s="45"/>
      <c r="H19" s="45" t="s">
        <v>1813</v>
      </c>
      <c r="I19" s="45"/>
      <c r="J19" s="45">
        <v>2</v>
      </c>
      <c r="K19" s="45"/>
      <c r="L19" s="45" t="s">
        <v>206</v>
      </c>
      <c r="M19" s="45" t="s">
        <v>1746</v>
      </c>
      <c r="N19" s="45"/>
      <c r="O19" s="45"/>
      <c r="P19" s="45">
        <v>3</v>
      </c>
      <c r="Q19" s="45" t="s">
        <v>31</v>
      </c>
      <c r="R19" s="45" t="s">
        <v>4</v>
      </c>
      <c r="S19" s="45">
        <v>2</v>
      </c>
      <c r="T19" s="45" t="s">
        <v>1812</v>
      </c>
      <c r="U19" s="45"/>
      <c r="V19" s="45" t="s">
        <v>1814</v>
      </c>
      <c r="W19" s="45">
        <v>193</v>
      </c>
      <c r="X19" s="45"/>
      <c r="Y19" s="45" t="s">
        <v>1713</v>
      </c>
      <c r="Z19" s="45"/>
      <c r="AA19" s="45" t="s">
        <v>4</v>
      </c>
      <c r="AB19" s="45">
        <v>28274</v>
      </c>
      <c r="AC19" s="45" t="s">
        <v>1747</v>
      </c>
      <c r="AD19" s="45"/>
      <c r="AE19" s="45" t="s">
        <v>1748</v>
      </c>
      <c r="AF19" s="45" t="s">
        <v>4</v>
      </c>
      <c r="AG19" s="45" t="s">
        <v>1749</v>
      </c>
      <c r="AH19" s="45" t="s">
        <v>1815</v>
      </c>
      <c r="AI19" s="45" t="s">
        <v>1812</v>
      </c>
      <c r="AJ19" s="45" t="s">
        <v>1788</v>
      </c>
      <c r="AK19" s="45" t="s">
        <v>1745</v>
      </c>
      <c r="AL19" s="45" t="s">
        <v>1788</v>
      </c>
      <c r="AM19" s="45" t="s">
        <v>1745</v>
      </c>
      <c r="AN19" s="45"/>
      <c r="AO19" s="45">
        <v>2</v>
      </c>
      <c r="AP19" s="45" t="s">
        <v>1794</v>
      </c>
      <c r="AQ19" s="55" t="s">
        <v>214</v>
      </c>
      <c r="AR19" s="45">
        <v>1</v>
      </c>
      <c r="AS19" s="55" t="s">
        <v>31</v>
      </c>
      <c r="AT19" s="45" t="s">
        <v>215</v>
      </c>
      <c r="AU19" s="45" t="s">
        <v>1</v>
      </c>
      <c r="AV19" s="45" t="s">
        <v>4</v>
      </c>
      <c r="AW19" s="45" t="s">
        <v>1713</v>
      </c>
      <c r="AX19" s="45"/>
      <c r="AY19" s="45" t="s">
        <v>1751</v>
      </c>
      <c r="AZ19" s="45" t="s">
        <v>1752</v>
      </c>
      <c r="BA19" s="45">
        <v>1</v>
      </c>
      <c r="BB19" s="45" t="s">
        <v>1752</v>
      </c>
      <c r="BC19" s="55">
        <v>1919</v>
      </c>
      <c r="BD19" s="45">
        <v>4</v>
      </c>
      <c r="BE19" s="45" t="s">
        <v>1814</v>
      </c>
      <c r="BF19" s="45">
        <v>73997</v>
      </c>
      <c r="BG19" s="45" t="s">
        <v>1753</v>
      </c>
      <c r="BH19" s="45" t="s">
        <v>1754</v>
      </c>
      <c r="BI19" s="45" t="s">
        <v>6</v>
      </c>
      <c r="BJ19" s="45" t="s">
        <v>6</v>
      </c>
      <c r="BK19" s="45" t="s">
        <v>1755</v>
      </c>
      <c r="BL19" s="45" t="s">
        <v>1756</v>
      </c>
      <c r="BM19" s="45" t="s">
        <v>1757</v>
      </c>
      <c r="BN19" s="45" t="s">
        <v>6</v>
      </c>
      <c r="BO19" s="45">
        <v>193</v>
      </c>
      <c r="BP19" s="45"/>
      <c r="BQ19" s="45"/>
      <c r="BR19" s="45"/>
      <c r="BS19" s="45"/>
      <c r="BT19" s="45"/>
      <c r="BU19" s="45"/>
      <c r="BV19" s="45"/>
      <c r="BW19" s="45"/>
    </row>
    <row r="20" spans="1:75" x14ac:dyDescent="0.35">
      <c r="A20" s="46" t="s">
        <v>200</v>
      </c>
      <c r="B20" s="45" t="s">
        <v>201</v>
      </c>
      <c r="C20" s="45" t="s">
        <v>202</v>
      </c>
      <c r="D20" s="45" t="s">
        <v>203</v>
      </c>
      <c r="E20" s="45" t="s">
        <v>204</v>
      </c>
      <c r="F20" s="45" t="s">
        <v>205</v>
      </c>
      <c r="G20" s="45"/>
      <c r="H20" s="45"/>
      <c r="I20" s="45"/>
      <c r="J20" s="45">
        <v>2</v>
      </c>
      <c r="K20" s="45"/>
      <c r="L20" s="45" t="s">
        <v>206</v>
      </c>
      <c r="M20" s="45" t="s">
        <v>207</v>
      </c>
      <c r="N20" s="45"/>
      <c r="O20" s="45"/>
      <c r="P20" s="45">
        <v>3</v>
      </c>
      <c r="Q20" s="45" t="s">
        <v>31</v>
      </c>
      <c r="R20" s="45" t="s">
        <v>4</v>
      </c>
      <c r="S20" s="45">
        <v>2</v>
      </c>
      <c r="T20" s="45" t="s">
        <v>201</v>
      </c>
      <c r="U20" s="45"/>
      <c r="V20" s="45" t="s">
        <v>1</v>
      </c>
      <c r="W20" s="45">
        <v>19</v>
      </c>
      <c r="X20" s="45"/>
      <c r="Y20" s="45" t="s">
        <v>208</v>
      </c>
      <c r="Z20" s="45"/>
      <c r="AA20" s="45" t="s">
        <v>4</v>
      </c>
      <c r="AB20" s="45">
        <v>36265</v>
      </c>
      <c r="AC20" s="55" t="s">
        <v>209</v>
      </c>
      <c r="AD20" s="45"/>
      <c r="AE20" s="45" t="s">
        <v>210</v>
      </c>
      <c r="AF20" s="45" t="s">
        <v>4</v>
      </c>
      <c r="AG20" s="45" t="s">
        <v>211</v>
      </c>
      <c r="AH20" s="45" t="s">
        <v>212</v>
      </c>
      <c r="AI20" s="45" t="s">
        <v>201</v>
      </c>
      <c r="AJ20" s="45" t="s">
        <v>202</v>
      </c>
      <c r="AK20" s="45" t="s">
        <v>203</v>
      </c>
      <c r="AL20" s="45" t="s">
        <v>213</v>
      </c>
      <c r="AM20" s="45" t="s">
        <v>205</v>
      </c>
      <c r="AN20" s="45"/>
      <c r="AO20" s="45">
        <v>2</v>
      </c>
      <c r="AP20" s="45" t="s">
        <v>1794</v>
      </c>
      <c r="AQ20" s="55" t="s">
        <v>214</v>
      </c>
      <c r="AR20" s="45">
        <v>1</v>
      </c>
      <c r="AS20" s="55" t="s">
        <v>31</v>
      </c>
      <c r="AT20" s="45" t="s">
        <v>215</v>
      </c>
      <c r="AU20" s="45" t="s">
        <v>1</v>
      </c>
      <c r="AV20" s="45" t="s">
        <v>4</v>
      </c>
      <c r="AW20" s="45" t="s">
        <v>208</v>
      </c>
      <c r="AX20" s="45"/>
      <c r="AY20" s="45" t="s">
        <v>216</v>
      </c>
      <c r="AZ20" s="45" t="s">
        <v>217</v>
      </c>
      <c r="BA20" s="45">
        <v>1</v>
      </c>
      <c r="BB20" s="45" t="s">
        <v>217</v>
      </c>
      <c r="BC20" s="55">
        <v>2471</v>
      </c>
      <c r="BD20" s="45">
        <v>4</v>
      </c>
      <c r="BE20" s="45" t="s">
        <v>1</v>
      </c>
      <c r="BF20" s="45">
        <v>97504</v>
      </c>
      <c r="BG20" s="45" t="s">
        <v>1816</v>
      </c>
      <c r="BH20" s="45" t="s">
        <v>1817</v>
      </c>
      <c r="BI20" s="45" t="s">
        <v>6</v>
      </c>
      <c r="BJ20" s="45" t="s">
        <v>6</v>
      </c>
      <c r="BK20" s="45" t="s">
        <v>1818</v>
      </c>
      <c r="BL20" s="45" t="s">
        <v>1819</v>
      </c>
      <c r="BM20" s="45" t="s">
        <v>1820</v>
      </c>
      <c r="BN20" s="45" t="s">
        <v>6</v>
      </c>
      <c r="BO20" s="45">
        <v>19</v>
      </c>
      <c r="BP20" s="45" t="s">
        <v>218</v>
      </c>
      <c r="BQ20" s="48">
        <v>3</v>
      </c>
      <c r="BR20" s="45"/>
      <c r="BS20" s="45"/>
      <c r="BT20" s="45"/>
      <c r="BU20" s="45"/>
      <c r="BV20" s="45"/>
      <c r="BW20" s="45"/>
    </row>
    <row r="21" spans="1:75" x14ac:dyDescent="0.35">
      <c r="A21" s="59" t="s">
        <v>219</v>
      </c>
      <c r="B21" s="59" t="s">
        <v>220</v>
      </c>
      <c r="C21" s="59" t="s">
        <v>202</v>
      </c>
      <c r="D21" s="59" t="s">
        <v>203</v>
      </c>
      <c r="E21" s="59" t="s">
        <v>221</v>
      </c>
      <c r="F21" s="59" t="s">
        <v>222</v>
      </c>
      <c r="G21" s="59"/>
      <c r="H21" s="59" t="s">
        <v>223</v>
      </c>
      <c r="I21" s="59" t="s">
        <v>224</v>
      </c>
      <c r="J21" s="59">
        <v>1</v>
      </c>
      <c r="K21" s="59" t="s">
        <v>225</v>
      </c>
      <c r="L21" s="59" t="s">
        <v>226</v>
      </c>
      <c r="M21" s="59" t="s">
        <v>207</v>
      </c>
      <c r="N21" s="59"/>
      <c r="O21" s="59"/>
      <c r="P21" s="59">
        <v>4</v>
      </c>
      <c r="Q21" s="59" t="s">
        <v>227</v>
      </c>
      <c r="R21" s="59" t="s">
        <v>4</v>
      </c>
      <c r="S21" s="59">
        <v>2</v>
      </c>
      <c r="T21" s="60" t="s">
        <v>220</v>
      </c>
      <c r="U21" s="59"/>
      <c r="V21" s="59" t="s">
        <v>1</v>
      </c>
      <c r="W21" s="59">
        <v>19</v>
      </c>
      <c r="X21" s="59"/>
      <c r="Y21" s="59" t="s">
        <v>208</v>
      </c>
      <c r="Z21" s="59"/>
      <c r="AA21" s="59" t="s">
        <v>4</v>
      </c>
      <c r="AB21" s="59">
        <v>36269</v>
      </c>
      <c r="AC21" s="59" t="s">
        <v>209</v>
      </c>
      <c r="AD21" s="59"/>
      <c r="AE21" s="59" t="s">
        <v>210</v>
      </c>
      <c r="AF21" s="59" t="s">
        <v>6</v>
      </c>
      <c r="AG21" s="59" t="s">
        <v>211</v>
      </c>
      <c r="AH21" s="61" t="s">
        <v>228</v>
      </c>
      <c r="AI21" s="59" t="s">
        <v>220</v>
      </c>
      <c r="AJ21" s="59" t="s">
        <v>202</v>
      </c>
      <c r="AK21" s="59" t="s">
        <v>203</v>
      </c>
      <c r="AL21" s="59" t="s">
        <v>213</v>
      </c>
      <c r="AM21" s="59" t="s">
        <v>205</v>
      </c>
      <c r="AN21" s="59"/>
      <c r="AO21" s="59">
        <v>2</v>
      </c>
      <c r="AP21" s="59" t="s">
        <v>1821</v>
      </c>
      <c r="AQ21" s="59" t="s">
        <v>229</v>
      </c>
      <c r="AR21" s="59">
        <v>0</v>
      </c>
      <c r="AS21" s="59" t="s">
        <v>230</v>
      </c>
      <c r="AT21" s="59" t="s">
        <v>215</v>
      </c>
      <c r="AU21" s="59" t="s">
        <v>1</v>
      </c>
      <c r="AV21" s="59" t="s">
        <v>4</v>
      </c>
      <c r="AW21" s="59" t="s">
        <v>208</v>
      </c>
      <c r="AX21" s="59"/>
      <c r="AY21" s="59" t="s">
        <v>216</v>
      </c>
      <c r="AZ21" s="59" t="s">
        <v>217</v>
      </c>
      <c r="BA21" s="59">
        <v>1</v>
      </c>
      <c r="BB21" s="59" t="s">
        <v>217</v>
      </c>
      <c r="BC21" s="59">
        <v>2471</v>
      </c>
      <c r="BD21" s="59">
        <v>4</v>
      </c>
      <c r="BE21" s="59" t="s">
        <v>1</v>
      </c>
      <c r="BF21" s="59">
        <v>97510</v>
      </c>
      <c r="BG21" s="59" t="s">
        <v>1816</v>
      </c>
      <c r="BH21" s="59" t="s">
        <v>1817</v>
      </c>
      <c r="BI21" s="59" t="s">
        <v>6</v>
      </c>
      <c r="BJ21" s="59" t="s">
        <v>6</v>
      </c>
      <c r="BK21" s="59" t="s">
        <v>1818</v>
      </c>
      <c r="BL21" s="59" t="s">
        <v>1819</v>
      </c>
      <c r="BM21" s="59" t="s">
        <v>1820</v>
      </c>
      <c r="BN21" s="59" t="s">
        <v>6</v>
      </c>
      <c r="BO21" s="59">
        <v>19</v>
      </c>
      <c r="BP21" s="59" t="s">
        <v>231</v>
      </c>
      <c r="BQ21" s="62" t="s">
        <v>232</v>
      </c>
      <c r="BR21" s="59"/>
      <c r="BS21" s="63"/>
      <c r="BT21" s="64" t="s">
        <v>220</v>
      </c>
      <c r="BU21" s="59"/>
      <c r="BV21" s="59"/>
      <c r="BW21" s="59"/>
    </row>
    <row r="22" spans="1:75" x14ac:dyDescent="0.35">
      <c r="A22" s="59" t="s">
        <v>219</v>
      </c>
      <c r="B22" s="59" t="s">
        <v>220</v>
      </c>
      <c r="C22" s="59" t="s">
        <v>202</v>
      </c>
      <c r="D22" s="59" t="s">
        <v>203</v>
      </c>
      <c r="E22" s="59" t="s">
        <v>221</v>
      </c>
      <c r="F22" s="59" t="s">
        <v>222</v>
      </c>
      <c r="G22" s="59"/>
      <c r="H22" s="59" t="s">
        <v>223</v>
      </c>
      <c r="I22" s="59" t="s">
        <v>224</v>
      </c>
      <c r="J22" s="59">
        <v>1</v>
      </c>
      <c r="K22" s="59" t="s">
        <v>225</v>
      </c>
      <c r="L22" s="59" t="s">
        <v>226</v>
      </c>
      <c r="M22" s="59" t="s">
        <v>207</v>
      </c>
      <c r="N22" s="59"/>
      <c r="O22" s="59"/>
      <c r="P22" s="59">
        <v>4</v>
      </c>
      <c r="Q22" s="59" t="s">
        <v>227</v>
      </c>
      <c r="R22" s="59" t="s">
        <v>4</v>
      </c>
      <c r="S22" s="59">
        <v>2</v>
      </c>
      <c r="T22" s="60" t="s">
        <v>220</v>
      </c>
      <c r="U22" s="59"/>
      <c r="V22" s="59" t="s">
        <v>1</v>
      </c>
      <c r="W22" s="59">
        <v>19</v>
      </c>
      <c r="X22" s="59"/>
      <c r="Y22" s="59" t="s">
        <v>208</v>
      </c>
      <c r="Z22" s="59"/>
      <c r="AA22" s="59" t="s">
        <v>4</v>
      </c>
      <c r="AB22" s="59">
        <v>36269</v>
      </c>
      <c r="AC22" s="59" t="s">
        <v>209</v>
      </c>
      <c r="AD22" s="59"/>
      <c r="AE22" s="59" t="s">
        <v>210</v>
      </c>
      <c r="AF22" s="59" t="s">
        <v>6</v>
      </c>
      <c r="AG22" s="59" t="s">
        <v>211</v>
      </c>
      <c r="AH22" s="61" t="s">
        <v>233</v>
      </c>
      <c r="AI22" s="59" t="s">
        <v>220</v>
      </c>
      <c r="AJ22" s="59" t="s">
        <v>202</v>
      </c>
      <c r="AK22" s="59" t="s">
        <v>203</v>
      </c>
      <c r="AL22" s="59" t="s">
        <v>213</v>
      </c>
      <c r="AM22" s="59" t="s">
        <v>205</v>
      </c>
      <c r="AN22" s="59"/>
      <c r="AO22" s="59">
        <v>2</v>
      </c>
      <c r="AP22" s="59" t="s">
        <v>1822</v>
      </c>
      <c r="AQ22" s="59" t="s">
        <v>234</v>
      </c>
      <c r="AR22" s="59">
        <v>0</v>
      </c>
      <c r="AS22" s="59" t="s">
        <v>235</v>
      </c>
      <c r="AT22" s="59" t="s">
        <v>215</v>
      </c>
      <c r="AU22" s="59" t="s">
        <v>1</v>
      </c>
      <c r="AV22" s="59" t="s">
        <v>4</v>
      </c>
      <c r="AW22" s="59" t="s">
        <v>208</v>
      </c>
      <c r="AX22" s="59"/>
      <c r="AY22" s="59" t="s">
        <v>216</v>
      </c>
      <c r="AZ22" s="59" t="s">
        <v>217</v>
      </c>
      <c r="BA22" s="59">
        <v>1</v>
      </c>
      <c r="BB22" s="59" t="s">
        <v>217</v>
      </c>
      <c r="BC22" s="59">
        <v>2471</v>
      </c>
      <c r="BD22" s="59">
        <v>4</v>
      </c>
      <c r="BE22" s="59" t="s">
        <v>1</v>
      </c>
      <c r="BF22" s="59">
        <v>97511</v>
      </c>
      <c r="BG22" s="59" t="s">
        <v>1816</v>
      </c>
      <c r="BH22" s="59" t="s">
        <v>1817</v>
      </c>
      <c r="BI22" s="59" t="s">
        <v>6</v>
      </c>
      <c r="BJ22" s="59" t="s">
        <v>6</v>
      </c>
      <c r="BK22" s="59" t="s">
        <v>1818</v>
      </c>
      <c r="BL22" s="59" t="s">
        <v>1819</v>
      </c>
      <c r="BM22" s="59" t="s">
        <v>1820</v>
      </c>
      <c r="BN22" s="59" t="s">
        <v>6</v>
      </c>
      <c r="BO22" s="59">
        <v>19</v>
      </c>
      <c r="BP22" s="59" t="s">
        <v>231</v>
      </c>
      <c r="BQ22" s="62" t="s">
        <v>236</v>
      </c>
      <c r="BR22" s="59"/>
      <c r="BS22" s="63"/>
      <c r="BT22" s="64" t="s">
        <v>220</v>
      </c>
      <c r="BU22" s="59"/>
      <c r="BV22" s="59"/>
      <c r="BW22" s="59"/>
    </row>
    <row r="23" spans="1:75" x14ac:dyDescent="0.35">
      <c r="A23" s="59" t="s">
        <v>219</v>
      </c>
      <c r="B23" s="59" t="s">
        <v>220</v>
      </c>
      <c r="C23" s="59" t="s">
        <v>202</v>
      </c>
      <c r="D23" s="59" t="s">
        <v>203</v>
      </c>
      <c r="E23" s="59" t="s">
        <v>221</v>
      </c>
      <c r="F23" s="59" t="s">
        <v>222</v>
      </c>
      <c r="G23" s="59"/>
      <c r="H23" s="59" t="s">
        <v>223</v>
      </c>
      <c r="I23" s="59" t="s">
        <v>224</v>
      </c>
      <c r="J23" s="59">
        <v>1</v>
      </c>
      <c r="K23" s="59" t="s">
        <v>225</v>
      </c>
      <c r="L23" s="59" t="s">
        <v>226</v>
      </c>
      <c r="M23" s="59" t="s">
        <v>207</v>
      </c>
      <c r="N23" s="59"/>
      <c r="O23" s="59"/>
      <c r="P23" s="59">
        <v>4</v>
      </c>
      <c r="Q23" s="59" t="s">
        <v>227</v>
      </c>
      <c r="R23" s="59" t="s">
        <v>4</v>
      </c>
      <c r="S23" s="59">
        <v>2</v>
      </c>
      <c r="T23" s="60" t="s">
        <v>220</v>
      </c>
      <c r="U23" s="59"/>
      <c r="V23" s="59" t="s">
        <v>1</v>
      </c>
      <c r="W23" s="59">
        <v>19</v>
      </c>
      <c r="X23" s="59"/>
      <c r="Y23" s="59" t="s">
        <v>208</v>
      </c>
      <c r="Z23" s="59"/>
      <c r="AA23" s="59" t="s">
        <v>4</v>
      </c>
      <c r="AB23" s="59">
        <v>36269</v>
      </c>
      <c r="AC23" s="59" t="s">
        <v>209</v>
      </c>
      <c r="AD23" s="59"/>
      <c r="AE23" s="59" t="s">
        <v>210</v>
      </c>
      <c r="AF23" s="59" t="s">
        <v>6</v>
      </c>
      <c r="AG23" s="59" t="s">
        <v>211</v>
      </c>
      <c r="AH23" s="61" t="s">
        <v>237</v>
      </c>
      <c r="AI23" s="59" t="s">
        <v>220</v>
      </c>
      <c r="AJ23" s="59" t="s">
        <v>202</v>
      </c>
      <c r="AK23" s="59" t="s">
        <v>203</v>
      </c>
      <c r="AL23" s="59" t="s">
        <v>213</v>
      </c>
      <c r="AM23" s="59" t="s">
        <v>205</v>
      </c>
      <c r="AN23" s="59"/>
      <c r="AO23" s="59">
        <v>2</v>
      </c>
      <c r="AP23" s="59" t="s">
        <v>1771</v>
      </c>
      <c r="AQ23" s="59" t="s">
        <v>238</v>
      </c>
      <c r="AR23" s="59">
        <v>0</v>
      </c>
      <c r="AS23" s="59" t="s">
        <v>239</v>
      </c>
      <c r="AT23" s="59" t="s">
        <v>240</v>
      </c>
      <c r="AU23" s="59" t="s">
        <v>1</v>
      </c>
      <c r="AV23" s="59" t="s">
        <v>4</v>
      </c>
      <c r="AW23" s="59" t="s">
        <v>208</v>
      </c>
      <c r="AX23" s="59"/>
      <c r="AY23" s="59" t="s">
        <v>216</v>
      </c>
      <c r="AZ23" s="59" t="s">
        <v>217</v>
      </c>
      <c r="BA23" s="59">
        <v>1</v>
      </c>
      <c r="BB23" s="59" t="s">
        <v>217</v>
      </c>
      <c r="BC23" s="59">
        <v>2471</v>
      </c>
      <c r="BD23" s="59">
        <v>4</v>
      </c>
      <c r="BE23" s="59" t="s">
        <v>1</v>
      </c>
      <c r="BF23" s="59">
        <v>97512</v>
      </c>
      <c r="BG23" s="59" t="s">
        <v>1816</v>
      </c>
      <c r="BH23" s="59" t="s">
        <v>1817</v>
      </c>
      <c r="BI23" s="59" t="s">
        <v>6</v>
      </c>
      <c r="BJ23" s="59" t="s">
        <v>6</v>
      </c>
      <c r="BK23" s="59" t="s">
        <v>1818</v>
      </c>
      <c r="BL23" s="59" t="s">
        <v>1819</v>
      </c>
      <c r="BM23" s="59" t="s">
        <v>1820</v>
      </c>
      <c r="BN23" s="59" t="s">
        <v>6</v>
      </c>
      <c r="BO23" s="59">
        <v>19</v>
      </c>
      <c r="BP23" s="59" t="s">
        <v>231</v>
      </c>
      <c r="BQ23" s="62" t="s">
        <v>241</v>
      </c>
      <c r="BR23" s="59"/>
      <c r="BS23" s="63"/>
      <c r="BT23" s="64" t="s">
        <v>220</v>
      </c>
      <c r="BU23" s="59"/>
      <c r="BV23" s="59"/>
      <c r="BW23" s="59"/>
    </row>
    <row r="24" spans="1:75" x14ac:dyDescent="0.35">
      <c r="A24" s="59" t="s">
        <v>219</v>
      </c>
      <c r="B24" s="59" t="s">
        <v>220</v>
      </c>
      <c r="C24" s="59" t="s">
        <v>202</v>
      </c>
      <c r="D24" s="59" t="s">
        <v>203</v>
      </c>
      <c r="E24" s="59" t="s">
        <v>221</v>
      </c>
      <c r="F24" s="59" t="s">
        <v>222</v>
      </c>
      <c r="G24" s="59"/>
      <c r="H24" s="59" t="s">
        <v>223</v>
      </c>
      <c r="I24" s="59" t="s">
        <v>224</v>
      </c>
      <c r="J24" s="59">
        <v>1</v>
      </c>
      <c r="K24" s="59" t="s">
        <v>225</v>
      </c>
      <c r="L24" s="59" t="s">
        <v>226</v>
      </c>
      <c r="M24" s="59" t="s">
        <v>207</v>
      </c>
      <c r="N24" s="59"/>
      <c r="O24" s="59"/>
      <c r="P24" s="59">
        <v>4</v>
      </c>
      <c r="Q24" s="59" t="s">
        <v>227</v>
      </c>
      <c r="R24" s="59" t="s">
        <v>4</v>
      </c>
      <c r="S24" s="59">
        <v>2</v>
      </c>
      <c r="T24" s="60" t="s">
        <v>220</v>
      </c>
      <c r="U24" s="59"/>
      <c r="V24" s="59" t="s">
        <v>1</v>
      </c>
      <c r="W24" s="59">
        <v>19</v>
      </c>
      <c r="X24" s="59"/>
      <c r="Y24" s="59" t="s">
        <v>208</v>
      </c>
      <c r="Z24" s="59"/>
      <c r="AA24" s="59" t="s">
        <v>4</v>
      </c>
      <c r="AB24" s="59">
        <v>36269</v>
      </c>
      <c r="AC24" s="59" t="s">
        <v>209</v>
      </c>
      <c r="AD24" s="59"/>
      <c r="AE24" s="59" t="s">
        <v>210</v>
      </c>
      <c r="AF24" s="59" t="s">
        <v>6</v>
      </c>
      <c r="AG24" s="59" t="s">
        <v>211</v>
      </c>
      <c r="AH24" s="61" t="s">
        <v>242</v>
      </c>
      <c r="AI24" s="59" t="s">
        <v>220</v>
      </c>
      <c r="AJ24" s="59" t="s">
        <v>202</v>
      </c>
      <c r="AK24" s="59" t="s">
        <v>203</v>
      </c>
      <c r="AL24" s="59" t="s">
        <v>213</v>
      </c>
      <c r="AM24" s="59" t="s">
        <v>205</v>
      </c>
      <c r="AN24" s="59"/>
      <c r="AO24" s="59">
        <v>2</v>
      </c>
      <c r="AP24" s="59" t="s">
        <v>1823</v>
      </c>
      <c r="AQ24" s="59" t="s">
        <v>243</v>
      </c>
      <c r="AR24" s="59">
        <v>0</v>
      </c>
      <c r="AS24" s="59" t="s">
        <v>244</v>
      </c>
      <c r="AT24" s="59" t="s">
        <v>215</v>
      </c>
      <c r="AU24" s="59" t="s">
        <v>1</v>
      </c>
      <c r="AV24" s="59" t="s">
        <v>4</v>
      </c>
      <c r="AW24" s="59" t="s">
        <v>208</v>
      </c>
      <c r="AX24" s="59"/>
      <c r="AY24" s="59" t="s">
        <v>216</v>
      </c>
      <c r="AZ24" s="59" t="s">
        <v>217</v>
      </c>
      <c r="BA24" s="59">
        <v>1</v>
      </c>
      <c r="BB24" s="59" t="s">
        <v>217</v>
      </c>
      <c r="BC24" s="59">
        <v>2471</v>
      </c>
      <c r="BD24" s="59">
        <v>4</v>
      </c>
      <c r="BE24" s="59" t="s">
        <v>1</v>
      </c>
      <c r="BF24" s="59">
        <v>97513</v>
      </c>
      <c r="BG24" s="59" t="s">
        <v>1816</v>
      </c>
      <c r="BH24" s="59" t="s">
        <v>1817</v>
      </c>
      <c r="BI24" s="59" t="s">
        <v>6</v>
      </c>
      <c r="BJ24" s="59" t="s">
        <v>6</v>
      </c>
      <c r="BK24" s="59" t="s">
        <v>1818</v>
      </c>
      <c r="BL24" s="59" t="s">
        <v>1819</v>
      </c>
      <c r="BM24" s="59" t="s">
        <v>1820</v>
      </c>
      <c r="BN24" s="59" t="s">
        <v>6</v>
      </c>
      <c r="BO24" s="59">
        <v>19</v>
      </c>
      <c r="BP24" s="59" t="s">
        <v>231</v>
      </c>
      <c r="BQ24" s="62" t="s">
        <v>245</v>
      </c>
      <c r="BR24" s="59"/>
      <c r="BS24" s="63"/>
      <c r="BT24" s="64" t="s">
        <v>220</v>
      </c>
      <c r="BU24" s="59"/>
      <c r="BV24" s="59"/>
      <c r="BW24" s="59"/>
    </row>
    <row r="25" spans="1:75" x14ac:dyDescent="0.35">
      <c r="A25" s="59" t="s">
        <v>219</v>
      </c>
      <c r="B25" s="59" t="s">
        <v>220</v>
      </c>
      <c r="C25" s="59" t="s">
        <v>202</v>
      </c>
      <c r="D25" s="59" t="s">
        <v>203</v>
      </c>
      <c r="E25" s="59" t="s">
        <v>221</v>
      </c>
      <c r="F25" s="59" t="s">
        <v>222</v>
      </c>
      <c r="G25" s="59"/>
      <c r="H25" s="59" t="s">
        <v>223</v>
      </c>
      <c r="I25" s="59" t="s">
        <v>224</v>
      </c>
      <c r="J25" s="59">
        <v>1</v>
      </c>
      <c r="K25" s="59" t="s">
        <v>225</v>
      </c>
      <c r="L25" s="59" t="s">
        <v>226</v>
      </c>
      <c r="M25" s="59" t="s">
        <v>207</v>
      </c>
      <c r="N25" s="59"/>
      <c r="O25" s="59"/>
      <c r="P25" s="59">
        <v>4</v>
      </c>
      <c r="Q25" s="59" t="s">
        <v>227</v>
      </c>
      <c r="R25" s="59" t="s">
        <v>4</v>
      </c>
      <c r="S25" s="59">
        <v>2</v>
      </c>
      <c r="T25" s="60" t="s">
        <v>220</v>
      </c>
      <c r="U25" s="59"/>
      <c r="V25" s="59" t="s">
        <v>1</v>
      </c>
      <c r="W25" s="59">
        <v>19</v>
      </c>
      <c r="X25" s="59"/>
      <c r="Y25" s="59" t="s">
        <v>208</v>
      </c>
      <c r="Z25" s="59"/>
      <c r="AA25" s="59" t="s">
        <v>4</v>
      </c>
      <c r="AB25" s="59">
        <v>36269</v>
      </c>
      <c r="AC25" s="59" t="s">
        <v>209</v>
      </c>
      <c r="AD25" s="59"/>
      <c r="AE25" s="59" t="s">
        <v>210</v>
      </c>
      <c r="AF25" s="59" t="s">
        <v>6</v>
      </c>
      <c r="AG25" s="59" t="s">
        <v>211</v>
      </c>
      <c r="AH25" s="61" t="s">
        <v>246</v>
      </c>
      <c r="AI25" s="59" t="s">
        <v>220</v>
      </c>
      <c r="AJ25" s="59" t="s">
        <v>202</v>
      </c>
      <c r="AK25" s="59" t="s">
        <v>203</v>
      </c>
      <c r="AL25" s="59" t="s">
        <v>213</v>
      </c>
      <c r="AM25" s="59" t="s">
        <v>205</v>
      </c>
      <c r="AN25" s="59"/>
      <c r="AO25" s="59">
        <v>2</v>
      </c>
      <c r="AP25" s="65">
        <v>45917</v>
      </c>
      <c r="AQ25" s="59" t="s">
        <v>247</v>
      </c>
      <c r="AR25" s="59">
        <v>4200</v>
      </c>
      <c r="AS25" s="59" t="s">
        <v>248</v>
      </c>
      <c r="AT25" s="59" t="s">
        <v>240</v>
      </c>
      <c r="AU25" s="59" t="s">
        <v>1824</v>
      </c>
      <c r="AV25" s="59" t="s">
        <v>4</v>
      </c>
      <c r="AW25" s="59" t="s">
        <v>208</v>
      </c>
      <c r="AX25" s="59"/>
      <c r="AY25" s="59" t="s">
        <v>216</v>
      </c>
      <c r="AZ25" s="59" t="s">
        <v>217</v>
      </c>
      <c r="BA25" s="59">
        <v>1</v>
      </c>
      <c r="BB25" s="59" t="s">
        <v>217</v>
      </c>
      <c r="BC25" s="59">
        <v>2471</v>
      </c>
      <c r="BD25" s="59">
        <v>4</v>
      </c>
      <c r="BE25" s="59" t="s">
        <v>1824</v>
      </c>
      <c r="BF25" s="59">
        <v>97514</v>
      </c>
      <c r="BG25" s="59" t="s">
        <v>1816</v>
      </c>
      <c r="BH25" s="59" t="s">
        <v>1817</v>
      </c>
      <c r="BI25" s="59" t="s">
        <v>6</v>
      </c>
      <c r="BJ25" s="59" t="s">
        <v>6</v>
      </c>
      <c r="BK25" s="59" t="s">
        <v>1818</v>
      </c>
      <c r="BL25" s="59" t="s">
        <v>1819</v>
      </c>
      <c r="BM25" s="59" t="s">
        <v>1820</v>
      </c>
      <c r="BN25" s="59" t="s">
        <v>6</v>
      </c>
      <c r="BO25" s="59">
        <v>19</v>
      </c>
      <c r="BP25" s="59" t="s">
        <v>231</v>
      </c>
      <c r="BQ25" s="62" t="s">
        <v>249</v>
      </c>
      <c r="BR25" s="59"/>
      <c r="BS25" s="63"/>
      <c r="BT25" s="64" t="s">
        <v>220</v>
      </c>
      <c r="BU25" s="59"/>
      <c r="BV25" s="59"/>
      <c r="BW25" s="59"/>
    </row>
    <row r="26" spans="1:75" x14ac:dyDescent="0.35">
      <c r="A26" s="59" t="s">
        <v>219</v>
      </c>
      <c r="B26" s="59" t="s">
        <v>220</v>
      </c>
      <c r="C26" s="59" t="s">
        <v>202</v>
      </c>
      <c r="D26" s="59" t="s">
        <v>203</v>
      </c>
      <c r="E26" s="59" t="s">
        <v>221</v>
      </c>
      <c r="F26" s="59" t="s">
        <v>222</v>
      </c>
      <c r="G26" s="59"/>
      <c r="H26" s="59" t="s">
        <v>223</v>
      </c>
      <c r="I26" s="59" t="s">
        <v>224</v>
      </c>
      <c r="J26" s="59">
        <v>1</v>
      </c>
      <c r="K26" s="59" t="s">
        <v>225</v>
      </c>
      <c r="L26" s="59" t="s">
        <v>226</v>
      </c>
      <c r="M26" s="59" t="s">
        <v>207</v>
      </c>
      <c r="N26" s="59"/>
      <c r="O26" s="59"/>
      <c r="P26" s="59">
        <v>4</v>
      </c>
      <c r="Q26" s="59" t="s">
        <v>227</v>
      </c>
      <c r="R26" s="59" t="s">
        <v>4</v>
      </c>
      <c r="S26" s="59">
        <v>2</v>
      </c>
      <c r="T26" s="60" t="s">
        <v>220</v>
      </c>
      <c r="U26" s="59"/>
      <c r="V26" s="59" t="s">
        <v>1</v>
      </c>
      <c r="W26" s="59">
        <v>19</v>
      </c>
      <c r="X26" s="59"/>
      <c r="Y26" s="59" t="s">
        <v>208</v>
      </c>
      <c r="Z26" s="59"/>
      <c r="AA26" s="59" t="s">
        <v>4</v>
      </c>
      <c r="AB26" s="59">
        <v>36269</v>
      </c>
      <c r="AC26" s="59" t="s">
        <v>209</v>
      </c>
      <c r="AD26" s="59"/>
      <c r="AE26" s="59" t="s">
        <v>210</v>
      </c>
      <c r="AF26" s="59" t="s">
        <v>6</v>
      </c>
      <c r="AG26" s="59" t="s">
        <v>211</v>
      </c>
      <c r="AH26" s="61" t="s">
        <v>250</v>
      </c>
      <c r="AI26" s="59" t="s">
        <v>220</v>
      </c>
      <c r="AJ26" s="59" t="s">
        <v>202</v>
      </c>
      <c r="AK26" s="59" t="s">
        <v>203</v>
      </c>
      <c r="AL26" s="59" t="s">
        <v>213</v>
      </c>
      <c r="AM26" s="59" t="s">
        <v>205</v>
      </c>
      <c r="AN26" s="59"/>
      <c r="AO26" s="59">
        <v>2</v>
      </c>
      <c r="AP26" s="65">
        <v>45871</v>
      </c>
      <c r="AQ26" s="59" t="s">
        <v>251</v>
      </c>
      <c r="AR26" s="59">
        <v>44996</v>
      </c>
      <c r="AS26" s="59" t="s">
        <v>252</v>
      </c>
      <c r="AT26" s="59" t="s">
        <v>240</v>
      </c>
      <c r="AU26" s="59" t="s">
        <v>1825</v>
      </c>
      <c r="AV26" s="59" t="s">
        <v>4</v>
      </c>
      <c r="AW26" s="59" t="s">
        <v>208</v>
      </c>
      <c r="AX26" s="59"/>
      <c r="AY26" s="59" t="s">
        <v>216</v>
      </c>
      <c r="AZ26" s="59" t="s">
        <v>217</v>
      </c>
      <c r="BA26" s="59">
        <v>1</v>
      </c>
      <c r="BB26" s="59" t="s">
        <v>217</v>
      </c>
      <c r="BC26" s="59">
        <v>2471</v>
      </c>
      <c r="BD26" s="59">
        <v>4</v>
      </c>
      <c r="BE26" s="59" t="s">
        <v>1825</v>
      </c>
      <c r="BF26" s="59">
        <v>97515</v>
      </c>
      <c r="BG26" s="59" t="s">
        <v>1816</v>
      </c>
      <c r="BH26" s="59" t="s">
        <v>1817</v>
      </c>
      <c r="BI26" s="59" t="s">
        <v>6</v>
      </c>
      <c r="BJ26" s="59" t="s">
        <v>6</v>
      </c>
      <c r="BK26" s="59" t="s">
        <v>1818</v>
      </c>
      <c r="BL26" s="59" t="s">
        <v>1819</v>
      </c>
      <c r="BM26" s="59" t="s">
        <v>1820</v>
      </c>
      <c r="BN26" s="59" t="s">
        <v>6</v>
      </c>
      <c r="BO26" s="59">
        <v>19</v>
      </c>
      <c r="BP26" s="59" t="s">
        <v>231</v>
      </c>
      <c r="BQ26" s="62" t="s">
        <v>253</v>
      </c>
      <c r="BR26" s="59"/>
      <c r="BS26" s="63"/>
      <c r="BT26" s="64" t="s">
        <v>220</v>
      </c>
      <c r="BU26" s="59"/>
      <c r="BV26" s="59"/>
      <c r="BW26" s="59"/>
    </row>
    <row r="27" spans="1:75" x14ac:dyDescent="0.35">
      <c r="A27" s="59" t="s">
        <v>219</v>
      </c>
      <c r="B27" s="59" t="s">
        <v>220</v>
      </c>
      <c r="C27" s="59" t="s">
        <v>202</v>
      </c>
      <c r="D27" s="59" t="s">
        <v>203</v>
      </c>
      <c r="E27" s="59" t="s">
        <v>221</v>
      </c>
      <c r="F27" s="59" t="s">
        <v>222</v>
      </c>
      <c r="G27" s="59"/>
      <c r="H27" s="59" t="s">
        <v>223</v>
      </c>
      <c r="I27" s="59" t="s">
        <v>224</v>
      </c>
      <c r="J27" s="59">
        <v>1</v>
      </c>
      <c r="K27" s="59" t="s">
        <v>225</v>
      </c>
      <c r="L27" s="59" t="s">
        <v>226</v>
      </c>
      <c r="M27" s="59" t="s">
        <v>207</v>
      </c>
      <c r="N27" s="59"/>
      <c r="O27" s="59"/>
      <c r="P27" s="59">
        <v>4</v>
      </c>
      <c r="Q27" s="59" t="s">
        <v>227</v>
      </c>
      <c r="R27" s="59" t="s">
        <v>4</v>
      </c>
      <c r="S27" s="59">
        <v>2</v>
      </c>
      <c r="T27" s="60" t="s">
        <v>220</v>
      </c>
      <c r="U27" s="59"/>
      <c r="V27" s="59" t="s">
        <v>1</v>
      </c>
      <c r="W27" s="59">
        <v>19</v>
      </c>
      <c r="X27" s="59"/>
      <c r="Y27" s="59" t="s">
        <v>208</v>
      </c>
      <c r="Z27" s="59"/>
      <c r="AA27" s="59" t="s">
        <v>4</v>
      </c>
      <c r="AB27" s="59">
        <v>36269</v>
      </c>
      <c r="AC27" s="59" t="s">
        <v>209</v>
      </c>
      <c r="AD27" s="59"/>
      <c r="AE27" s="59" t="s">
        <v>210</v>
      </c>
      <c r="AF27" s="59" t="s">
        <v>6</v>
      </c>
      <c r="AG27" s="59" t="s">
        <v>211</v>
      </c>
      <c r="AH27" s="61" t="s">
        <v>254</v>
      </c>
      <c r="AI27" s="59" t="s">
        <v>220</v>
      </c>
      <c r="AJ27" s="59" t="s">
        <v>202</v>
      </c>
      <c r="AK27" s="59" t="s">
        <v>203</v>
      </c>
      <c r="AL27" s="59" t="s">
        <v>213</v>
      </c>
      <c r="AM27" s="59" t="s">
        <v>205</v>
      </c>
      <c r="AN27" s="59"/>
      <c r="AO27" s="59">
        <v>2</v>
      </c>
      <c r="AP27" s="65">
        <v>45908</v>
      </c>
      <c r="AQ27" s="59" t="s">
        <v>255</v>
      </c>
      <c r="AR27" s="59">
        <v>8971</v>
      </c>
      <c r="AS27" s="59" t="s">
        <v>256</v>
      </c>
      <c r="AT27" s="59" t="s">
        <v>240</v>
      </c>
      <c r="AU27" s="59" t="s">
        <v>1826</v>
      </c>
      <c r="AV27" s="59" t="s">
        <v>4</v>
      </c>
      <c r="AW27" s="59" t="s">
        <v>208</v>
      </c>
      <c r="AX27" s="59"/>
      <c r="AY27" s="59" t="s">
        <v>216</v>
      </c>
      <c r="AZ27" s="59" t="s">
        <v>217</v>
      </c>
      <c r="BA27" s="59">
        <v>1</v>
      </c>
      <c r="BB27" s="59" t="s">
        <v>217</v>
      </c>
      <c r="BC27" s="59">
        <v>2471</v>
      </c>
      <c r="BD27" s="59">
        <v>4</v>
      </c>
      <c r="BE27" s="59" t="s">
        <v>1826</v>
      </c>
      <c r="BF27" s="59">
        <v>97516</v>
      </c>
      <c r="BG27" s="59" t="s">
        <v>1816</v>
      </c>
      <c r="BH27" s="59" t="s">
        <v>1817</v>
      </c>
      <c r="BI27" s="59" t="s">
        <v>6</v>
      </c>
      <c r="BJ27" s="59" t="s">
        <v>6</v>
      </c>
      <c r="BK27" s="59" t="s">
        <v>1818</v>
      </c>
      <c r="BL27" s="59" t="s">
        <v>1819</v>
      </c>
      <c r="BM27" s="59" t="s">
        <v>1820</v>
      </c>
      <c r="BN27" s="59" t="s">
        <v>6</v>
      </c>
      <c r="BO27" s="59">
        <v>19</v>
      </c>
      <c r="BP27" s="65" t="s">
        <v>231</v>
      </c>
      <c r="BQ27" s="62" t="s">
        <v>257</v>
      </c>
      <c r="BR27" s="63"/>
      <c r="BS27" s="63"/>
      <c r="BT27" s="64" t="s">
        <v>220</v>
      </c>
      <c r="BU27" s="59"/>
      <c r="BV27" s="59"/>
      <c r="BW27" s="59"/>
    </row>
    <row r="28" spans="1:75" x14ac:dyDescent="0.35">
      <c r="A28" s="66" t="s">
        <v>258</v>
      </c>
      <c r="B28" s="66" t="s">
        <v>259</v>
      </c>
      <c r="C28" s="66" t="s">
        <v>202</v>
      </c>
      <c r="D28" s="66" t="s">
        <v>203</v>
      </c>
      <c r="E28" s="66" t="s">
        <v>221</v>
      </c>
      <c r="F28" s="66" t="s">
        <v>222</v>
      </c>
      <c r="G28" s="66"/>
      <c r="H28" s="66" t="s">
        <v>260</v>
      </c>
      <c r="I28" s="66"/>
      <c r="J28" s="66">
        <v>4</v>
      </c>
      <c r="K28" s="66"/>
      <c r="L28" s="66" t="s">
        <v>261</v>
      </c>
      <c r="M28" s="66" t="s">
        <v>207</v>
      </c>
      <c r="N28" s="66"/>
      <c r="O28" s="66"/>
      <c r="P28" s="66">
        <v>4</v>
      </c>
      <c r="Q28" s="66" t="s">
        <v>260</v>
      </c>
      <c r="R28" s="66" t="s">
        <v>4</v>
      </c>
      <c r="S28" s="66">
        <v>2</v>
      </c>
      <c r="T28" s="67" t="s">
        <v>259</v>
      </c>
      <c r="U28" s="66"/>
      <c r="V28" s="66" t="s">
        <v>1827</v>
      </c>
      <c r="W28" s="66">
        <v>19</v>
      </c>
      <c r="X28" s="66"/>
      <c r="Y28" s="66" t="s">
        <v>208</v>
      </c>
      <c r="Z28" s="66"/>
      <c r="AA28" s="66" t="s">
        <v>4</v>
      </c>
      <c r="AB28" s="66">
        <v>36270</v>
      </c>
      <c r="AC28" s="68" t="s">
        <v>209</v>
      </c>
      <c r="AD28" s="66" t="s">
        <v>262</v>
      </c>
      <c r="AE28" s="66" t="s">
        <v>210</v>
      </c>
      <c r="AF28" s="66" t="s">
        <v>6</v>
      </c>
      <c r="AG28" s="66" t="s">
        <v>211</v>
      </c>
      <c r="AH28" s="66" t="s">
        <v>263</v>
      </c>
      <c r="AI28" s="66" t="s">
        <v>259</v>
      </c>
      <c r="AJ28" s="66" t="s">
        <v>202</v>
      </c>
      <c r="AK28" s="66" t="s">
        <v>203</v>
      </c>
      <c r="AL28" s="66" t="s">
        <v>213</v>
      </c>
      <c r="AM28" s="66" t="s">
        <v>205</v>
      </c>
      <c r="AN28" s="66"/>
      <c r="AO28" s="66">
        <v>2</v>
      </c>
      <c r="AP28" s="66" t="s">
        <v>1828</v>
      </c>
      <c r="AQ28" s="68" t="s">
        <v>264</v>
      </c>
      <c r="AR28" s="66">
        <v>1</v>
      </c>
      <c r="AS28" s="68" t="s">
        <v>260</v>
      </c>
      <c r="AT28" s="66" t="s">
        <v>215</v>
      </c>
      <c r="AU28" s="66" t="s">
        <v>1</v>
      </c>
      <c r="AV28" s="66" t="s">
        <v>4</v>
      </c>
      <c r="AW28" s="66" t="s">
        <v>208</v>
      </c>
      <c r="AX28" s="66"/>
      <c r="AY28" s="66" t="s">
        <v>216</v>
      </c>
      <c r="AZ28" s="66" t="s">
        <v>217</v>
      </c>
      <c r="BA28" s="66">
        <v>1</v>
      </c>
      <c r="BB28" s="66" t="s">
        <v>217</v>
      </c>
      <c r="BC28" s="68">
        <v>2471</v>
      </c>
      <c r="BD28" s="66">
        <v>4</v>
      </c>
      <c r="BE28" s="66" t="s">
        <v>1827</v>
      </c>
      <c r="BF28" s="66">
        <v>97517</v>
      </c>
      <c r="BG28" s="66" t="s">
        <v>1816</v>
      </c>
      <c r="BH28" s="66" t="s">
        <v>1817</v>
      </c>
      <c r="BI28" s="66" t="s">
        <v>6</v>
      </c>
      <c r="BJ28" s="66" t="s">
        <v>6</v>
      </c>
      <c r="BK28" s="66" t="s">
        <v>1818</v>
      </c>
      <c r="BL28" s="66" t="s">
        <v>1819</v>
      </c>
      <c r="BM28" s="66" t="s">
        <v>1820</v>
      </c>
      <c r="BN28" s="66" t="s">
        <v>6</v>
      </c>
      <c r="BO28" s="66">
        <v>19</v>
      </c>
      <c r="BP28" s="66"/>
      <c r="BQ28" s="69"/>
      <c r="BR28" s="66" t="s">
        <v>67</v>
      </c>
      <c r="BS28" s="70" t="s">
        <v>111</v>
      </c>
      <c r="BT28" s="71" t="s">
        <v>259</v>
      </c>
      <c r="BU28" s="66"/>
      <c r="BV28" s="66"/>
      <c r="BW28" s="66"/>
    </row>
    <row r="29" spans="1:75" x14ac:dyDescent="0.35">
      <c r="A29" s="72" t="s">
        <v>265</v>
      </c>
      <c r="B29" s="73" t="s">
        <v>266</v>
      </c>
      <c r="C29" s="73" t="s">
        <v>202</v>
      </c>
      <c r="D29" s="73" t="s">
        <v>203</v>
      </c>
      <c r="E29" s="73" t="s">
        <v>267</v>
      </c>
      <c r="F29" s="73" t="s">
        <v>222</v>
      </c>
      <c r="G29" s="73"/>
      <c r="H29" s="73" t="s">
        <v>223</v>
      </c>
      <c r="I29" s="73" t="s">
        <v>224</v>
      </c>
      <c r="J29" s="73">
        <v>0</v>
      </c>
      <c r="K29" s="73" t="s">
        <v>225</v>
      </c>
      <c r="L29" s="73" t="s">
        <v>226</v>
      </c>
      <c r="M29" s="73" t="s">
        <v>207</v>
      </c>
      <c r="N29" s="73"/>
      <c r="O29" s="73"/>
      <c r="P29" s="73">
        <v>4</v>
      </c>
      <c r="Q29" s="73" t="s">
        <v>227</v>
      </c>
      <c r="R29" s="73" t="s">
        <v>4</v>
      </c>
      <c r="S29" s="73">
        <v>3</v>
      </c>
      <c r="T29" s="73" t="s">
        <v>266</v>
      </c>
      <c r="U29" s="73"/>
      <c r="V29" s="73" t="s">
        <v>1</v>
      </c>
      <c r="W29" s="73">
        <v>19</v>
      </c>
      <c r="X29" s="73"/>
      <c r="Y29" s="73" t="s">
        <v>208</v>
      </c>
      <c r="Z29" s="73"/>
      <c r="AA29" s="73" t="s">
        <v>4</v>
      </c>
      <c r="AB29" s="73">
        <v>36267</v>
      </c>
      <c r="AC29" s="73" t="s">
        <v>10</v>
      </c>
      <c r="AD29" s="73" t="s">
        <v>10</v>
      </c>
      <c r="AE29" s="73" t="s">
        <v>210</v>
      </c>
      <c r="AF29" s="73" t="s">
        <v>6</v>
      </c>
      <c r="AG29" s="73" t="s">
        <v>211</v>
      </c>
      <c r="AH29" s="72" t="s">
        <v>268</v>
      </c>
      <c r="AI29" s="73" t="s">
        <v>266</v>
      </c>
      <c r="AJ29" s="73" t="s">
        <v>202</v>
      </c>
      <c r="AK29" s="73" t="s">
        <v>203</v>
      </c>
      <c r="AL29" s="73" t="s">
        <v>213</v>
      </c>
      <c r="AM29" s="73" t="s">
        <v>205</v>
      </c>
      <c r="AN29" s="73"/>
      <c r="AO29" s="73">
        <v>3</v>
      </c>
      <c r="AP29" s="73" t="s">
        <v>1829</v>
      </c>
      <c r="AQ29" s="73" t="s">
        <v>269</v>
      </c>
      <c r="AR29" s="73">
        <v>1</v>
      </c>
      <c r="AS29" s="73" t="s">
        <v>244</v>
      </c>
      <c r="AT29" s="73" t="s">
        <v>215</v>
      </c>
      <c r="AU29" s="73" t="s">
        <v>1830</v>
      </c>
      <c r="AV29" s="73" t="s">
        <v>4</v>
      </c>
      <c r="AW29" s="73" t="s">
        <v>208</v>
      </c>
      <c r="AX29" s="73"/>
      <c r="AY29" s="73" t="s">
        <v>216</v>
      </c>
      <c r="AZ29" s="73" t="s">
        <v>217</v>
      </c>
      <c r="BA29" s="73">
        <v>1</v>
      </c>
      <c r="BB29" s="73" t="s">
        <v>217</v>
      </c>
      <c r="BC29" s="73">
        <v>2471</v>
      </c>
      <c r="BD29" s="73">
        <v>4</v>
      </c>
      <c r="BE29" s="73" t="s">
        <v>1830</v>
      </c>
      <c r="BF29" s="73">
        <v>97507</v>
      </c>
      <c r="BG29" s="73" t="s">
        <v>1816</v>
      </c>
      <c r="BH29" s="73" t="s">
        <v>1817</v>
      </c>
      <c r="BI29" s="73" t="s">
        <v>6</v>
      </c>
      <c r="BJ29" s="73" t="s">
        <v>6</v>
      </c>
      <c r="BK29" s="73" t="s">
        <v>1818</v>
      </c>
      <c r="BL29" s="73" t="s">
        <v>1819</v>
      </c>
      <c r="BM29" s="73" t="s">
        <v>1820</v>
      </c>
      <c r="BN29" s="73" t="s">
        <v>6</v>
      </c>
      <c r="BO29" s="73">
        <v>19</v>
      </c>
      <c r="BP29" s="73" t="s">
        <v>231</v>
      </c>
      <c r="BQ29" s="74" t="s">
        <v>270</v>
      </c>
      <c r="BR29" s="73"/>
      <c r="BS29" s="73"/>
      <c r="BT29" s="75" t="s">
        <v>266</v>
      </c>
      <c r="BU29" s="73"/>
      <c r="BV29" s="73"/>
      <c r="BW29" s="73"/>
    </row>
    <row r="30" spans="1:75" x14ac:dyDescent="0.35">
      <c r="A30" s="72" t="s">
        <v>271</v>
      </c>
      <c r="B30" s="73" t="s">
        <v>220</v>
      </c>
      <c r="C30" s="73" t="s">
        <v>202</v>
      </c>
      <c r="D30" s="73" t="s">
        <v>203</v>
      </c>
      <c r="E30" s="73" t="s">
        <v>221</v>
      </c>
      <c r="F30" s="73" t="s">
        <v>222</v>
      </c>
      <c r="G30" s="73"/>
      <c r="H30" s="73" t="s">
        <v>223</v>
      </c>
      <c r="I30" s="73" t="s">
        <v>224</v>
      </c>
      <c r="J30" s="73">
        <v>1</v>
      </c>
      <c r="K30" s="73" t="s">
        <v>225</v>
      </c>
      <c r="L30" s="73" t="s">
        <v>226</v>
      </c>
      <c r="M30" s="73" t="s">
        <v>207</v>
      </c>
      <c r="N30" s="73"/>
      <c r="O30" s="73"/>
      <c r="P30" s="73">
        <v>4</v>
      </c>
      <c r="Q30" s="73" t="s">
        <v>227</v>
      </c>
      <c r="R30" s="73" t="s">
        <v>4</v>
      </c>
      <c r="S30" s="76">
        <v>3</v>
      </c>
      <c r="T30" s="60" t="s">
        <v>220</v>
      </c>
      <c r="U30" s="73"/>
      <c r="V30" s="73" t="s">
        <v>1</v>
      </c>
      <c r="W30" s="73">
        <v>19</v>
      </c>
      <c r="X30" s="73"/>
      <c r="Y30" s="73" t="s">
        <v>208</v>
      </c>
      <c r="Z30" s="73"/>
      <c r="AA30" s="73" t="s">
        <v>4</v>
      </c>
      <c r="AB30" s="73">
        <v>36268</v>
      </c>
      <c r="AC30" s="73" t="s">
        <v>209</v>
      </c>
      <c r="AD30" s="73"/>
      <c r="AE30" s="73" t="s">
        <v>210</v>
      </c>
      <c r="AF30" s="73" t="s">
        <v>6</v>
      </c>
      <c r="AG30" s="73" t="s">
        <v>211</v>
      </c>
      <c r="AH30" s="72" t="s">
        <v>272</v>
      </c>
      <c r="AI30" s="73" t="s">
        <v>220</v>
      </c>
      <c r="AJ30" s="73" t="s">
        <v>202</v>
      </c>
      <c r="AK30" s="73" t="s">
        <v>203</v>
      </c>
      <c r="AL30" s="73" t="s">
        <v>213</v>
      </c>
      <c r="AM30" s="73" t="s">
        <v>205</v>
      </c>
      <c r="AN30" s="73"/>
      <c r="AO30" s="73">
        <v>3</v>
      </c>
      <c r="AP30" s="73" t="s">
        <v>1831</v>
      </c>
      <c r="AQ30" s="73" t="s">
        <v>273</v>
      </c>
      <c r="AR30" s="73">
        <v>1</v>
      </c>
      <c r="AS30" s="73" t="s">
        <v>239</v>
      </c>
      <c r="AT30" s="73" t="s">
        <v>240</v>
      </c>
      <c r="AU30" s="73" t="s">
        <v>1832</v>
      </c>
      <c r="AV30" s="73" t="s">
        <v>4</v>
      </c>
      <c r="AW30" s="73" t="s">
        <v>208</v>
      </c>
      <c r="AX30" s="73"/>
      <c r="AY30" s="73" t="s">
        <v>216</v>
      </c>
      <c r="AZ30" s="73" t="s">
        <v>217</v>
      </c>
      <c r="BA30" s="73">
        <v>1</v>
      </c>
      <c r="BB30" s="73" t="s">
        <v>217</v>
      </c>
      <c r="BC30" s="73">
        <v>2471</v>
      </c>
      <c r="BD30" s="73">
        <v>4</v>
      </c>
      <c r="BE30" s="73" t="s">
        <v>1832</v>
      </c>
      <c r="BF30" s="73">
        <v>97509</v>
      </c>
      <c r="BG30" s="73" t="s">
        <v>1816</v>
      </c>
      <c r="BH30" s="73" t="s">
        <v>1817</v>
      </c>
      <c r="BI30" s="73" t="s">
        <v>6</v>
      </c>
      <c r="BJ30" s="73" t="s">
        <v>6</v>
      </c>
      <c r="BK30" s="73" t="s">
        <v>1818</v>
      </c>
      <c r="BL30" s="73" t="s">
        <v>1819</v>
      </c>
      <c r="BM30" s="73" t="s">
        <v>1820</v>
      </c>
      <c r="BN30" s="73" t="s">
        <v>6</v>
      </c>
      <c r="BO30" s="73">
        <v>19</v>
      </c>
      <c r="BP30" s="73" t="s">
        <v>231</v>
      </c>
      <c r="BQ30" s="74" t="s">
        <v>270</v>
      </c>
      <c r="BR30" s="73"/>
      <c r="BS30" s="73"/>
      <c r="BT30" s="75" t="s">
        <v>220</v>
      </c>
      <c r="BU30" s="73"/>
      <c r="BV30" s="73"/>
      <c r="BW30" s="73"/>
    </row>
    <row r="31" spans="1:75" x14ac:dyDescent="0.35">
      <c r="A31" s="77" t="s">
        <v>274</v>
      </c>
      <c r="B31" s="77" t="s">
        <v>275</v>
      </c>
      <c r="C31" s="77" t="s">
        <v>202</v>
      </c>
      <c r="D31" s="77" t="s">
        <v>203</v>
      </c>
      <c r="E31" s="77" t="s">
        <v>204</v>
      </c>
      <c r="F31" s="77" t="s">
        <v>205</v>
      </c>
      <c r="G31" s="77"/>
      <c r="H31" s="77" t="s">
        <v>223</v>
      </c>
      <c r="I31" s="77" t="s">
        <v>224</v>
      </c>
      <c r="J31" s="77">
        <v>1</v>
      </c>
      <c r="K31" s="77" t="s">
        <v>225</v>
      </c>
      <c r="L31" s="77" t="s">
        <v>226</v>
      </c>
      <c r="M31" s="77" t="s">
        <v>207</v>
      </c>
      <c r="N31" s="77"/>
      <c r="O31" s="77"/>
      <c r="P31" s="77">
        <v>4</v>
      </c>
      <c r="Q31" s="77" t="s">
        <v>227</v>
      </c>
      <c r="R31" s="77" t="s">
        <v>4</v>
      </c>
      <c r="S31" s="77">
        <v>3</v>
      </c>
      <c r="T31" s="77" t="s">
        <v>275</v>
      </c>
      <c r="U31" s="77"/>
      <c r="V31" s="77" t="s">
        <v>1</v>
      </c>
      <c r="W31" s="77">
        <v>19</v>
      </c>
      <c r="X31" s="77"/>
      <c r="Y31" s="77" t="s">
        <v>208</v>
      </c>
      <c r="Z31" s="77"/>
      <c r="AA31" s="77" t="s">
        <v>4</v>
      </c>
      <c r="AB31" s="77">
        <v>36264</v>
      </c>
      <c r="AC31" s="77" t="s">
        <v>209</v>
      </c>
      <c r="AD31" s="77"/>
      <c r="AE31" s="77" t="s">
        <v>210</v>
      </c>
      <c r="AF31" s="77" t="s">
        <v>6</v>
      </c>
      <c r="AG31" s="77" t="s">
        <v>211</v>
      </c>
      <c r="AH31" s="77" t="s">
        <v>276</v>
      </c>
      <c r="AI31" s="77" t="s">
        <v>275</v>
      </c>
      <c r="AJ31" s="77" t="s">
        <v>202</v>
      </c>
      <c r="AK31" s="77" t="s">
        <v>203</v>
      </c>
      <c r="AL31" s="77" t="s">
        <v>213</v>
      </c>
      <c r="AM31" s="77" t="s">
        <v>205</v>
      </c>
      <c r="AN31" s="77"/>
      <c r="AO31" s="77">
        <v>3</v>
      </c>
      <c r="AP31" s="78">
        <v>45908</v>
      </c>
      <c r="AQ31" s="77" t="s">
        <v>277</v>
      </c>
      <c r="AR31" s="77">
        <v>1</v>
      </c>
      <c r="AS31" s="77" t="s">
        <v>256</v>
      </c>
      <c r="AT31" s="77" t="s">
        <v>240</v>
      </c>
      <c r="AU31" s="77" t="s">
        <v>1826</v>
      </c>
      <c r="AV31" s="77" t="s">
        <v>4</v>
      </c>
      <c r="AW31" s="77" t="s">
        <v>208</v>
      </c>
      <c r="AX31" s="77"/>
      <c r="AY31" s="77" t="s">
        <v>216</v>
      </c>
      <c r="AZ31" s="77" t="s">
        <v>217</v>
      </c>
      <c r="BA31" s="77">
        <v>1</v>
      </c>
      <c r="BB31" s="77" t="s">
        <v>217</v>
      </c>
      <c r="BC31" s="77">
        <v>2471</v>
      </c>
      <c r="BD31" s="77">
        <v>4</v>
      </c>
      <c r="BE31" s="77" t="s">
        <v>1826</v>
      </c>
      <c r="BF31" s="77">
        <v>97503</v>
      </c>
      <c r="BG31" s="77" t="s">
        <v>1816</v>
      </c>
      <c r="BH31" s="77" t="s">
        <v>1817</v>
      </c>
      <c r="BI31" s="77" t="s">
        <v>6</v>
      </c>
      <c r="BJ31" s="77" t="s">
        <v>6</v>
      </c>
      <c r="BK31" s="77" t="s">
        <v>1818</v>
      </c>
      <c r="BL31" s="77" t="s">
        <v>1819</v>
      </c>
      <c r="BM31" s="77" t="s">
        <v>1820</v>
      </c>
      <c r="BN31" s="77" t="s">
        <v>6</v>
      </c>
      <c r="BO31" s="77">
        <v>19</v>
      </c>
      <c r="BP31" s="77" t="s">
        <v>218</v>
      </c>
      <c r="BQ31" s="79" t="s">
        <v>270</v>
      </c>
      <c r="BR31" s="77"/>
      <c r="BS31" s="77"/>
      <c r="BT31" s="77"/>
      <c r="BU31" s="77"/>
      <c r="BV31" s="77"/>
      <c r="BW31" s="77"/>
    </row>
    <row r="32" spans="1:75" x14ac:dyDescent="0.35">
      <c r="A32" s="77" t="s">
        <v>274</v>
      </c>
      <c r="B32" s="77" t="s">
        <v>275</v>
      </c>
      <c r="C32" s="77" t="s">
        <v>202</v>
      </c>
      <c r="D32" s="77" t="s">
        <v>203</v>
      </c>
      <c r="E32" s="77" t="s">
        <v>204</v>
      </c>
      <c r="F32" s="77" t="s">
        <v>205</v>
      </c>
      <c r="G32" s="77"/>
      <c r="H32" s="77" t="s">
        <v>223</v>
      </c>
      <c r="I32" s="77" t="s">
        <v>224</v>
      </c>
      <c r="J32" s="77">
        <v>1</v>
      </c>
      <c r="K32" s="77" t="s">
        <v>225</v>
      </c>
      <c r="L32" s="77" t="s">
        <v>226</v>
      </c>
      <c r="M32" s="77" t="s">
        <v>207</v>
      </c>
      <c r="N32" s="77"/>
      <c r="O32" s="77"/>
      <c r="P32" s="77">
        <v>4</v>
      </c>
      <c r="Q32" s="77" t="s">
        <v>227</v>
      </c>
      <c r="R32" s="77" t="s">
        <v>4</v>
      </c>
      <c r="S32" s="77">
        <v>3</v>
      </c>
      <c r="T32" s="77" t="s">
        <v>275</v>
      </c>
      <c r="U32" s="77"/>
      <c r="V32" s="77" t="s">
        <v>1</v>
      </c>
      <c r="W32" s="77">
        <v>19</v>
      </c>
      <c r="X32" s="77"/>
      <c r="Y32" s="77" t="s">
        <v>208</v>
      </c>
      <c r="Z32" s="77"/>
      <c r="AA32" s="77" t="s">
        <v>4</v>
      </c>
      <c r="AB32" s="77">
        <v>36264</v>
      </c>
      <c r="AC32" s="77" t="s">
        <v>209</v>
      </c>
      <c r="AD32" s="77"/>
      <c r="AE32" s="77" t="s">
        <v>210</v>
      </c>
      <c r="AF32" s="77" t="s">
        <v>6</v>
      </c>
      <c r="AG32" s="77" t="s">
        <v>211</v>
      </c>
      <c r="AH32" s="77" t="s">
        <v>278</v>
      </c>
      <c r="AI32" s="77" t="s">
        <v>275</v>
      </c>
      <c r="AJ32" s="77" t="s">
        <v>202</v>
      </c>
      <c r="AK32" s="77" t="s">
        <v>203</v>
      </c>
      <c r="AL32" s="77" t="s">
        <v>213</v>
      </c>
      <c r="AM32" s="77" t="s">
        <v>205</v>
      </c>
      <c r="AN32" s="77"/>
      <c r="AO32" s="77">
        <v>3</v>
      </c>
      <c r="AP32" s="78">
        <v>45917</v>
      </c>
      <c r="AQ32" s="77" t="s">
        <v>279</v>
      </c>
      <c r="AR32" s="77">
        <v>1</v>
      </c>
      <c r="AS32" s="77" t="s">
        <v>248</v>
      </c>
      <c r="AT32" s="77" t="s">
        <v>240</v>
      </c>
      <c r="AU32" s="77" t="s">
        <v>1824</v>
      </c>
      <c r="AV32" s="77" t="s">
        <v>4</v>
      </c>
      <c r="AW32" s="77" t="s">
        <v>208</v>
      </c>
      <c r="AX32" s="77"/>
      <c r="AY32" s="77" t="s">
        <v>216</v>
      </c>
      <c r="AZ32" s="77" t="s">
        <v>217</v>
      </c>
      <c r="BA32" s="77">
        <v>1</v>
      </c>
      <c r="BB32" s="77" t="s">
        <v>217</v>
      </c>
      <c r="BC32" s="77">
        <v>2471</v>
      </c>
      <c r="BD32" s="77">
        <v>4</v>
      </c>
      <c r="BE32" s="77" t="s">
        <v>1824</v>
      </c>
      <c r="BF32" s="77">
        <v>97502</v>
      </c>
      <c r="BG32" s="77" t="s">
        <v>1816</v>
      </c>
      <c r="BH32" s="77" t="s">
        <v>1817</v>
      </c>
      <c r="BI32" s="77" t="s">
        <v>6</v>
      </c>
      <c r="BJ32" s="77" t="s">
        <v>6</v>
      </c>
      <c r="BK32" s="77" t="s">
        <v>1818</v>
      </c>
      <c r="BL32" s="77" t="s">
        <v>1819</v>
      </c>
      <c r="BM32" s="77" t="s">
        <v>1820</v>
      </c>
      <c r="BN32" s="77" t="s">
        <v>6</v>
      </c>
      <c r="BO32" s="77">
        <v>19</v>
      </c>
      <c r="BP32" s="77" t="s">
        <v>218</v>
      </c>
      <c r="BQ32" s="79" t="s">
        <v>270</v>
      </c>
      <c r="BR32" s="77"/>
      <c r="BS32" s="77"/>
      <c r="BT32" s="77"/>
      <c r="BU32" s="77"/>
      <c r="BV32" s="77"/>
      <c r="BW32" s="77"/>
    </row>
    <row r="33" spans="1:75" x14ac:dyDescent="0.35">
      <c r="A33" s="77" t="s">
        <v>274</v>
      </c>
      <c r="B33" s="77" t="s">
        <v>275</v>
      </c>
      <c r="C33" s="77" t="s">
        <v>202</v>
      </c>
      <c r="D33" s="77" t="s">
        <v>203</v>
      </c>
      <c r="E33" s="77" t="s">
        <v>204</v>
      </c>
      <c r="F33" s="77" t="s">
        <v>205</v>
      </c>
      <c r="G33" s="77"/>
      <c r="H33" s="77" t="s">
        <v>223</v>
      </c>
      <c r="I33" s="77" t="s">
        <v>224</v>
      </c>
      <c r="J33" s="77">
        <v>1</v>
      </c>
      <c r="K33" s="77" t="s">
        <v>225</v>
      </c>
      <c r="L33" s="77" t="s">
        <v>226</v>
      </c>
      <c r="M33" s="77" t="s">
        <v>207</v>
      </c>
      <c r="N33" s="77"/>
      <c r="O33" s="77"/>
      <c r="P33" s="77">
        <v>4</v>
      </c>
      <c r="Q33" s="77" t="s">
        <v>227</v>
      </c>
      <c r="R33" s="77" t="s">
        <v>4</v>
      </c>
      <c r="S33" s="77">
        <v>3</v>
      </c>
      <c r="T33" s="77" t="s">
        <v>275</v>
      </c>
      <c r="U33" s="77"/>
      <c r="V33" s="77" t="s">
        <v>1</v>
      </c>
      <c r="W33" s="77">
        <v>19</v>
      </c>
      <c r="X33" s="77"/>
      <c r="Y33" s="77" t="s">
        <v>208</v>
      </c>
      <c r="Z33" s="77"/>
      <c r="AA33" s="77" t="s">
        <v>4</v>
      </c>
      <c r="AB33" s="77">
        <v>36264</v>
      </c>
      <c r="AC33" s="77" t="s">
        <v>209</v>
      </c>
      <c r="AD33" s="77"/>
      <c r="AE33" s="77" t="s">
        <v>210</v>
      </c>
      <c r="AF33" s="77" t="s">
        <v>6</v>
      </c>
      <c r="AG33" s="77" t="s">
        <v>211</v>
      </c>
      <c r="AH33" s="77" t="s">
        <v>280</v>
      </c>
      <c r="AI33" s="77" t="s">
        <v>275</v>
      </c>
      <c r="AJ33" s="77" t="s">
        <v>202</v>
      </c>
      <c r="AK33" s="77" t="s">
        <v>203</v>
      </c>
      <c r="AL33" s="77" t="s">
        <v>213</v>
      </c>
      <c r="AM33" s="77" t="s">
        <v>205</v>
      </c>
      <c r="AN33" s="77"/>
      <c r="AO33" s="77">
        <v>3</v>
      </c>
      <c r="AP33" s="78">
        <v>45871</v>
      </c>
      <c r="AQ33" s="77" t="s">
        <v>281</v>
      </c>
      <c r="AR33" s="77">
        <v>1</v>
      </c>
      <c r="AS33" s="77" t="s">
        <v>252</v>
      </c>
      <c r="AT33" s="77" t="s">
        <v>240</v>
      </c>
      <c r="AU33" s="77" t="s">
        <v>1825</v>
      </c>
      <c r="AV33" s="77" t="s">
        <v>4</v>
      </c>
      <c r="AW33" s="77" t="s">
        <v>208</v>
      </c>
      <c r="AX33" s="77"/>
      <c r="AY33" s="77" t="s">
        <v>216</v>
      </c>
      <c r="AZ33" s="77" t="s">
        <v>217</v>
      </c>
      <c r="BA33" s="77">
        <v>1</v>
      </c>
      <c r="BB33" s="77" t="s">
        <v>217</v>
      </c>
      <c r="BC33" s="77">
        <v>2471</v>
      </c>
      <c r="BD33" s="77">
        <v>4</v>
      </c>
      <c r="BE33" s="77" t="s">
        <v>1825</v>
      </c>
      <c r="BF33" s="77">
        <v>97501</v>
      </c>
      <c r="BG33" s="77" t="s">
        <v>1816</v>
      </c>
      <c r="BH33" s="77" t="s">
        <v>1817</v>
      </c>
      <c r="BI33" s="77" t="s">
        <v>6</v>
      </c>
      <c r="BJ33" s="77" t="s">
        <v>6</v>
      </c>
      <c r="BK33" s="77" t="s">
        <v>1818</v>
      </c>
      <c r="BL33" s="77" t="s">
        <v>1819</v>
      </c>
      <c r="BM33" s="77" t="s">
        <v>1820</v>
      </c>
      <c r="BN33" s="77" t="s">
        <v>6</v>
      </c>
      <c r="BO33" s="77">
        <v>19</v>
      </c>
      <c r="BP33" s="77" t="s">
        <v>218</v>
      </c>
      <c r="BQ33" s="79" t="s">
        <v>270</v>
      </c>
      <c r="BR33" s="77"/>
      <c r="BS33" s="77"/>
      <c r="BT33" s="77"/>
      <c r="BU33" s="77"/>
      <c r="BV33" s="77"/>
      <c r="BW33" s="77"/>
    </row>
    <row r="34" spans="1:75" x14ac:dyDescent="0.35">
      <c r="A34" s="80" t="s">
        <v>282</v>
      </c>
      <c r="B34" s="80" t="s">
        <v>283</v>
      </c>
      <c r="C34" s="80" t="s">
        <v>202</v>
      </c>
      <c r="D34" s="80" t="s">
        <v>203</v>
      </c>
      <c r="E34" s="80" t="s">
        <v>221</v>
      </c>
      <c r="F34" s="80" t="s">
        <v>222</v>
      </c>
      <c r="G34" s="80"/>
      <c r="H34" s="80"/>
      <c r="I34" s="80" t="s">
        <v>284</v>
      </c>
      <c r="J34" s="80">
        <v>1</v>
      </c>
      <c r="K34" s="80" t="s">
        <v>285</v>
      </c>
      <c r="L34" s="80" t="s">
        <v>286</v>
      </c>
      <c r="M34" s="80" t="s">
        <v>207</v>
      </c>
      <c r="N34" s="80"/>
      <c r="O34" s="80"/>
      <c r="P34" s="80" t="s">
        <v>287</v>
      </c>
      <c r="Q34" s="80" t="s">
        <v>288</v>
      </c>
      <c r="R34" s="80" t="s">
        <v>4</v>
      </c>
      <c r="S34" s="80">
        <v>2</v>
      </c>
      <c r="T34" s="67" t="s">
        <v>283</v>
      </c>
      <c r="U34" s="80"/>
      <c r="V34" s="80" t="s">
        <v>1833</v>
      </c>
      <c r="W34" s="80">
        <v>19</v>
      </c>
      <c r="X34" s="80"/>
      <c r="Y34" s="80" t="s">
        <v>208</v>
      </c>
      <c r="Z34" s="80"/>
      <c r="AA34" s="80" t="s">
        <v>4</v>
      </c>
      <c r="AB34" s="80">
        <v>36274</v>
      </c>
      <c r="AC34" s="76" t="s">
        <v>209</v>
      </c>
      <c r="AD34" s="80"/>
      <c r="AE34" s="80" t="s">
        <v>210</v>
      </c>
      <c r="AF34" s="80"/>
      <c r="AG34" s="80" t="s">
        <v>211</v>
      </c>
      <c r="AH34" s="81" t="s">
        <v>289</v>
      </c>
      <c r="AI34" s="80" t="s">
        <v>283</v>
      </c>
      <c r="AJ34" s="80" t="s">
        <v>202</v>
      </c>
      <c r="AK34" s="80" t="s">
        <v>203</v>
      </c>
      <c r="AL34" s="80" t="s">
        <v>213</v>
      </c>
      <c r="AM34" s="80" t="s">
        <v>205</v>
      </c>
      <c r="AN34" s="80"/>
      <c r="AO34" s="80">
        <v>2</v>
      </c>
      <c r="AP34" s="80" t="s">
        <v>1834</v>
      </c>
      <c r="AQ34" s="76" t="s">
        <v>290</v>
      </c>
      <c r="AR34" s="80">
        <v>300</v>
      </c>
      <c r="AS34" s="76" t="s">
        <v>291</v>
      </c>
      <c r="AT34" s="80" t="s">
        <v>292</v>
      </c>
      <c r="AU34" s="80" t="s">
        <v>1</v>
      </c>
      <c r="AV34" s="80" t="s">
        <v>4</v>
      </c>
      <c r="AW34" s="80" t="s">
        <v>208</v>
      </c>
      <c r="AX34" s="80"/>
      <c r="AY34" s="80" t="s">
        <v>216</v>
      </c>
      <c r="AZ34" s="80" t="s">
        <v>217</v>
      </c>
      <c r="BA34" s="80">
        <v>1</v>
      </c>
      <c r="BB34" s="80" t="s">
        <v>217</v>
      </c>
      <c r="BC34" s="76">
        <v>2471</v>
      </c>
      <c r="BD34" s="80">
        <v>4</v>
      </c>
      <c r="BE34" s="80" t="s">
        <v>1833</v>
      </c>
      <c r="BF34" s="80">
        <v>97533</v>
      </c>
      <c r="BG34" s="80" t="s">
        <v>1816</v>
      </c>
      <c r="BH34" s="80" t="s">
        <v>1817</v>
      </c>
      <c r="BI34" s="80" t="s">
        <v>6</v>
      </c>
      <c r="BJ34" s="80" t="s">
        <v>6</v>
      </c>
      <c r="BK34" s="80" t="s">
        <v>1818</v>
      </c>
      <c r="BL34" s="80" t="s">
        <v>1819</v>
      </c>
      <c r="BM34" s="80" t="s">
        <v>1820</v>
      </c>
      <c r="BN34" s="80" t="s">
        <v>6</v>
      </c>
      <c r="BO34" s="80">
        <v>19</v>
      </c>
      <c r="BP34" s="80" t="s">
        <v>231</v>
      </c>
      <c r="BQ34" s="82" t="s">
        <v>293</v>
      </c>
      <c r="BR34" s="80"/>
      <c r="BS34" s="80"/>
      <c r="BT34" s="75" t="s">
        <v>283</v>
      </c>
      <c r="BU34" s="80"/>
      <c r="BV34" s="80"/>
      <c r="BW34" s="80"/>
    </row>
    <row r="35" spans="1:75" x14ac:dyDescent="0.35">
      <c r="A35" s="83" t="s">
        <v>294</v>
      </c>
      <c r="B35" s="84" t="s">
        <v>295</v>
      </c>
      <c r="C35" s="84" t="s">
        <v>202</v>
      </c>
      <c r="D35" s="84" t="s">
        <v>203</v>
      </c>
      <c r="E35" s="84" t="s">
        <v>204</v>
      </c>
      <c r="F35" s="84" t="s">
        <v>205</v>
      </c>
      <c r="G35" s="84"/>
      <c r="H35" s="84"/>
      <c r="I35" s="84"/>
      <c r="J35" s="84">
        <v>1</v>
      </c>
      <c r="K35" s="84"/>
      <c r="L35" s="84" t="s">
        <v>296</v>
      </c>
      <c r="M35" s="84" t="s">
        <v>207</v>
      </c>
      <c r="N35" s="84"/>
      <c r="O35" s="84"/>
      <c r="P35" s="84">
        <v>7</v>
      </c>
      <c r="Q35" s="84" t="s">
        <v>28</v>
      </c>
      <c r="R35" s="84" t="s">
        <v>4</v>
      </c>
      <c r="S35" s="84">
        <v>2</v>
      </c>
      <c r="T35" s="84" t="s">
        <v>295</v>
      </c>
      <c r="U35" s="84"/>
      <c r="V35" s="84" t="s">
        <v>1</v>
      </c>
      <c r="W35" s="84">
        <v>19</v>
      </c>
      <c r="X35" s="84"/>
      <c r="Y35" s="84" t="s">
        <v>208</v>
      </c>
      <c r="Z35" s="84"/>
      <c r="AA35" s="84" t="s">
        <v>4</v>
      </c>
      <c r="AB35" s="84">
        <v>36262</v>
      </c>
      <c r="AC35" s="55" t="s">
        <v>209</v>
      </c>
      <c r="AD35" s="84"/>
      <c r="AE35" s="84" t="s">
        <v>210</v>
      </c>
      <c r="AF35" s="84" t="s">
        <v>6</v>
      </c>
      <c r="AG35" s="84" t="s">
        <v>211</v>
      </c>
      <c r="AH35" s="83" t="s">
        <v>297</v>
      </c>
      <c r="AI35" s="84" t="s">
        <v>295</v>
      </c>
      <c r="AJ35" s="84" t="s">
        <v>202</v>
      </c>
      <c r="AK35" s="84" t="s">
        <v>203</v>
      </c>
      <c r="AL35" s="84" t="s">
        <v>213</v>
      </c>
      <c r="AM35" s="84" t="s">
        <v>205</v>
      </c>
      <c r="AN35" s="84"/>
      <c r="AO35" s="84">
        <v>2</v>
      </c>
      <c r="AP35" s="84" t="s">
        <v>1732</v>
      </c>
      <c r="AQ35" s="55" t="s">
        <v>298</v>
      </c>
      <c r="AR35" s="84">
        <v>0</v>
      </c>
      <c r="AS35" s="55" t="s">
        <v>299</v>
      </c>
      <c r="AT35" s="84" t="s">
        <v>215</v>
      </c>
      <c r="AU35" s="84" t="s">
        <v>1</v>
      </c>
      <c r="AV35" s="84" t="s">
        <v>4</v>
      </c>
      <c r="AW35" s="84" t="s">
        <v>208</v>
      </c>
      <c r="AX35" s="84"/>
      <c r="AY35" s="84" t="s">
        <v>216</v>
      </c>
      <c r="AZ35" s="84" t="s">
        <v>217</v>
      </c>
      <c r="BA35" s="84">
        <v>1</v>
      </c>
      <c r="BB35" s="84" t="s">
        <v>217</v>
      </c>
      <c r="BC35" s="55">
        <v>2471</v>
      </c>
      <c r="BD35" s="84">
        <v>4</v>
      </c>
      <c r="BE35" s="84" t="s">
        <v>1</v>
      </c>
      <c r="BF35" s="84">
        <v>97495</v>
      </c>
      <c r="BG35" s="84" t="s">
        <v>1816</v>
      </c>
      <c r="BH35" s="84" t="s">
        <v>1817</v>
      </c>
      <c r="BI35" s="84" t="s">
        <v>6</v>
      </c>
      <c r="BJ35" s="84" t="s">
        <v>6</v>
      </c>
      <c r="BK35" s="84" t="s">
        <v>1818</v>
      </c>
      <c r="BL35" s="84" t="s">
        <v>1819</v>
      </c>
      <c r="BM35" s="84" t="s">
        <v>1820</v>
      </c>
      <c r="BN35" s="84" t="s">
        <v>6</v>
      </c>
      <c r="BO35" s="84">
        <v>19</v>
      </c>
      <c r="BP35" s="84" t="s">
        <v>218</v>
      </c>
      <c r="BQ35" s="85" t="s">
        <v>112</v>
      </c>
      <c r="BR35" s="84"/>
      <c r="BS35" s="84"/>
      <c r="BT35" s="84"/>
      <c r="BU35" s="84"/>
      <c r="BV35" s="84"/>
      <c r="BW35" s="84"/>
    </row>
    <row r="36" spans="1:75" x14ac:dyDescent="0.35">
      <c r="A36" s="83" t="s">
        <v>294</v>
      </c>
      <c r="B36" s="84" t="s">
        <v>295</v>
      </c>
      <c r="C36" s="84" t="s">
        <v>202</v>
      </c>
      <c r="D36" s="84" t="s">
        <v>203</v>
      </c>
      <c r="E36" s="84" t="s">
        <v>204</v>
      </c>
      <c r="F36" s="84" t="s">
        <v>205</v>
      </c>
      <c r="G36" s="84"/>
      <c r="H36" s="84"/>
      <c r="I36" s="84"/>
      <c r="J36" s="84">
        <v>1</v>
      </c>
      <c r="K36" s="84"/>
      <c r="L36" s="84" t="s">
        <v>296</v>
      </c>
      <c r="M36" s="84" t="s">
        <v>207</v>
      </c>
      <c r="N36" s="84"/>
      <c r="O36" s="84"/>
      <c r="P36" s="84">
        <v>7</v>
      </c>
      <c r="Q36" s="84" t="s">
        <v>28</v>
      </c>
      <c r="R36" s="84" t="s">
        <v>4</v>
      </c>
      <c r="S36" s="84">
        <v>2</v>
      </c>
      <c r="T36" s="84" t="s">
        <v>295</v>
      </c>
      <c r="U36" s="84"/>
      <c r="V36" s="84" t="s">
        <v>1</v>
      </c>
      <c r="W36" s="84">
        <v>19</v>
      </c>
      <c r="X36" s="84"/>
      <c r="Y36" s="84" t="s">
        <v>208</v>
      </c>
      <c r="Z36" s="84"/>
      <c r="AA36" s="84" t="s">
        <v>4</v>
      </c>
      <c r="AB36" s="84">
        <v>36262</v>
      </c>
      <c r="AC36" s="55" t="s">
        <v>209</v>
      </c>
      <c r="AD36" s="84"/>
      <c r="AE36" s="84" t="s">
        <v>210</v>
      </c>
      <c r="AF36" s="84" t="s">
        <v>6</v>
      </c>
      <c r="AG36" s="84" t="s">
        <v>211</v>
      </c>
      <c r="AH36" s="83" t="s">
        <v>300</v>
      </c>
      <c r="AI36" s="84" t="s">
        <v>295</v>
      </c>
      <c r="AJ36" s="84" t="s">
        <v>202</v>
      </c>
      <c r="AK36" s="84" t="s">
        <v>203</v>
      </c>
      <c r="AL36" s="84" t="s">
        <v>213</v>
      </c>
      <c r="AM36" s="84" t="s">
        <v>205</v>
      </c>
      <c r="AN36" s="84"/>
      <c r="AO36" s="84">
        <v>2</v>
      </c>
      <c r="AP36" s="86">
        <v>46054</v>
      </c>
      <c r="AQ36" s="55" t="s">
        <v>301</v>
      </c>
      <c r="AR36" s="84">
        <v>0</v>
      </c>
      <c r="AS36" s="55" t="s">
        <v>302</v>
      </c>
      <c r="AT36" s="84" t="s">
        <v>240</v>
      </c>
      <c r="AU36" s="84" t="s">
        <v>1</v>
      </c>
      <c r="AV36" s="84" t="s">
        <v>4</v>
      </c>
      <c r="AW36" s="84" t="s">
        <v>208</v>
      </c>
      <c r="AX36" s="84"/>
      <c r="AY36" s="84" t="s">
        <v>216</v>
      </c>
      <c r="AZ36" s="84" t="s">
        <v>217</v>
      </c>
      <c r="BA36" s="84">
        <v>1</v>
      </c>
      <c r="BB36" s="84" t="s">
        <v>217</v>
      </c>
      <c r="BC36" s="55">
        <v>2471</v>
      </c>
      <c r="BD36" s="84">
        <v>4</v>
      </c>
      <c r="BE36" s="84" t="s">
        <v>1</v>
      </c>
      <c r="BF36" s="84">
        <v>97496</v>
      </c>
      <c r="BG36" s="84" t="s">
        <v>1816</v>
      </c>
      <c r="BH36" s="84" t="s">
        <v>1817</v>
      </c>
      <c r="BI36" s="84" t="s">
        <v>6</v>
      </c>
      <c r="BJ36" s="84" t="s">
        <v>6</v>
      </c>
      <c r="BK36" s="84" t="s">
        <v>1818</v>
      </c>
      <c r="BL36" s="84" t="s">
        <v>1819</v>
      </c>
      <c r="BM36" s="84" t="s">
        <v>1820</v>
      </c>
      <c r="BN36" s="84" t="s">
        <v>6</v>
      </c>
      <c r="BO36" s="84">
        <v>19</v>
      </c>
      <c r="BP36" s="84" t="s">
        <v>218</v>
      </c>
      <c r="BQ36" s="85" t="s">
        <v>113</v>
      </c>
      <c r="BR36" s="84"/>
      <c r="BS36" s="84"/>
      <c r="BT36" s="84"/>
      <c r="BU36" s="84"/>
      <c r="BV36" s="84"/>
      <c r="BW36" s="84"/>
    </row>
    <row r="37" spans="1:75" x14ac:dyDescent="0.35">
      <c r="A37" s="83" t="s">
        <v>294</v>
      </c>
      <c r="B37" s="84" t="s">
        <v>295</v>
      </c>
      <c r="C37" s="84" t="s">
        <v>202</v>
      </c>
      <c r="D37" s="84" t="s">
        <v>203</v>
      </c>
      <c r="E37" s="84" t="s">
        <v>204</v>
      </c>
      <c r="F37" s="84" t="s">
        <v>205</v>
      </c>
      <c r="G37" s="84"/>
      <c r="H37" s="84"/>
      <c r="I37" s="84"/>
      <c r="J37" s="84">
        <v>1</v>
      </c>
      <c r="K37" s="84"/>
      <c r="L37" s="84" t="s">
        <v>296</v>
      </c>
      <c r="M37" s="84" t="s">
        <v>207</v>
      </c>
      <c r="N37" s="84"/>
      <c r="O37" s="84"/>
      <c r="P37" s="84">
        <v>7</v>
      </c>
      <c r="Q37" s="84" t="s">
        <v>28</v>
      </c>
      <c r="R37" s="84" t="s">
        <v>4</v>
      </c>
      <c r="S37" s="84">
        <v>2</v>
      </c>
      <c r="T37" s="84" t="s">
        <v>295</v>
      </c>
      <c r="U37" s="84"/>
      <c r="V37" s="84" t="s">
        <v>1</v>
      </c>
      <c r="W37" s="84">
        <v>19</v>
      </c>
      <c r="X37" s="84"/>
      <c r="Y37" s="84" t="s">
        <v>208</v>
      </c>
      <c r="Z37" s="84"/>
      <c r="AA37" s="84" t="s">
        <v>4</v>
      </c>
      <c r="AB37" s="84">
        <v>36262</v>
      </c>
      <c r="AC37" s="55" t="s">
        <v>209</v>
      </c>
      <c r="AD37" s="84"/>
      <c r="AE37" s="84" t="s">
        <v>210</v>
      </c>
      <c r="AF37" s="84" t="s">
        <v>6</v>
      </c>
      <c r="AG37" s="84" t="s">
        <v>211</v>
      </c>
      <c r="AH37" s="83" t="s">
        <v>303</v>
      </c>
      <c r="AI37" s="84" t="s">
        <v>295</v>
      </c>
      <c r="AJ37" s="84" t="s">
        <v>202</v>
      </c>
      <c r="AK37" s="84" t="s">
        <v>203</v>
      </c>
      <c r="AL37" s="84" t="s">
        <v>213</v>
      </c>
      <c r="AM37" s="84" t="s">
        <v>205</v>
      </c>
      <c r="AN37" s="84"/>
      <c r="AO37" s="84">
        <v>2</v>
      </c>
      <c r="AP37" s="84" t="s">
        <v>1732</v>
      </c>
      <c r="AQ37" s="55" t="s">
        <v>304</v>
      </c>
      <c r="AR37" s="84">
        <v>6</v>
      </c>
      <c r="AS37" s="55" t="s">
        <v>305</v>
      </c>
      <c r="AT37" s="84" t="s">
        <v>215</v>
      </c>
      <c r="AU37" s="84" t="s">
        <v>1</v>
      </c>
      <c r="AV37" s="84" t="s">
        <v>4</v>
      </c>
      <c r="AW37" s="84" t="s">
        <v>208</v>
      </c>
      <c r="AX37" s="84"/>
      <c r="AY37" s="84" t="s">
        <v>216</v>
      </c>
      <c r="AZ37" s="84" t="s">
        <v>217</v>
      </c>
      <c r="BA37" s="84">
        <v>1</v>
      </c>
      <c r="BB37" s="84" t="s">
        <v>217</v>
      </c>
      <c r="BC37" s="55">
        <v>2471</v>
      </c>
      <c r="BD37" s="84">
        <v>4</v>
      </c>
      <c r="BE37" s="84" t="s">
        <v>1</v>
      </c>
      <c r="BF37" s="84">
        <v>97497</v>
      </c>
      <c r="BG37" s="84" t="s">
        <v>1816</v>
      </c>
      <c r="BH37" s="84" t="s">
        <v>1817</v>
      </c>
      <c r="BI37" s="84" t="s">
        <v>6</v>
      </c>
      <c r="BJ37" s="84" t="s">
        <v>6</v>
      </c>
      <c r="BK37" s="84" t="s">
        <v>1818</v>
      </c>
      <c r="BL37" s="84" t="s">
        <v>1819</v>
      </c>
      <c r="BM37" s="84" t="s">
        <v>1820</v>
      </c>
      <c r="BN37" s="84" t="s">
        <v>6</v>
      </c>
      <c r="BO37" s="84">
        <v>19</v>
      </c>
      <c r="BP37" s="84" t="s">
        <v>218</v>
      </c>
      <c r="BQ37" s="85" t="s">
        <v>111</v>
      </c>
      <c r="BR37" s="84"/>
      <c r="BS37" s="84"/>
      <c r="BT37" s="84"/>
      <c r="BU37" s="84"/>
      <c r="BV37" s="84"/>
      <c r="BW37" s="84"/>
    </row>
    <row r="38" spans="1:75" x14ac:dyDescent="0.35">
      <c r="A38" s="84" t="s">
        <v>306</v>
      </c>
      <c r="B38" s="84" t="s">
        <v>307</v>
      </c>
      <c r="C38" s="84" t="s">
        <v>202</v>
      </c>
      <c r="D38" s="84" t="s">
        <v>203</v>
      </c>
      <c r="E38" s="84" t="s">
        <v>204</v>
      </c>
      <c r="F38" s="84" t="s">
        <v>205</v>
      </c>
      <c r="G38" s="84"/>
      <c r="H38" s="84"/>
      <c r="I38" s="84"/>
      <c r="J38" s="84">
        <v>1</v>
      </c>
      <c r="K38" s="84"/>
      <c r="L38" s="84" t="s">
        <v>296</v>
      </c>
      <c r="M38" s="84" t="s">
        <v>207</v>
      </c>
      <c r="N38" s="84"/>
      <c r="O38" s="84"/>
      <c r="P38" s="84">
        <v>7</v>
      </c>
      <c r="Q38" s="84" t="s">
        <v>28</v>
      </c>
      <c r="R38" s="84" t="s">
        <v>4</v>
      </c>
      <c r="S38" s="84">
        <v>2</v>
      </c>
      <c r="T38" s="84" t="s">
        <v>307</v>
      </c>
      <c r="U38" s="84"/>
      <c r="V38" s="84" t="s">
        <v>1</v>
      </c>
      <c r="W38" s="84">
        <v>19</v>
      </c>
      <c r="X38" s="84"/>
      <c r="Y38" s="84" t="s">
        <v>208</v>
      </c>
      <c r="Z38" s="84"/>
      <c r="AA38" s="84" t="s">
        <v>4</v>
      </c>
      <c r="AB38" s="84">
        <v>36263</v>
      </c>
      <c r="AC38" s="55" t="s">
        <v>209</v>
      </c>
      <c r="AD38" s="84"/>
      <c r="AE38" s="84" t="s">
        <v>210</v>
      </c>
      <c r="AF38" s="84" t="s">
        <v>6</v>
      </c>
      <c r="AG38" s="84" t="s">
        <v>211</v>
      </c>
      <c r="AH38" s="83" t="s">
        <v>308</v>
      </c>
      <c r="AI38" s="84" t="s">
        <v>307</v>
      </c>
      <c r="AJ38" s="84" t="s">
        <v>202</v>
      </c>
      <c r="AK38" s="84" t="s">
        <v>203</v>
      </c>
      <c r="AL38" s="84" t="s">
        <v>213</v>
      </c>
      <c r="AM38" s="84" t="s">
        <v>205</v>
      </c>
      <c r="AN38" s="84"/>
      <c r="AO38" s="84">
        <v>2</v>
      </c>
      <c r="AP38" s="84" t="s">
        <v>1732</v>
      </c>
      <c r="AQ38" s="55" t="s">
        <v>304</v>
      </c>
      <c r="AR38" s="84">
        <v>0</v>
      </c>
      <c r="AS38" s="55" t="s">
        <v>305</v>
      </c>
      <c r="AT38" s="84" t="s">
        <v>215</v>
      </c>
      <c r="AU38" s="84" t="s">
        <v>1</v>
      </c>
      <c r="AV38" s="84" t="s">
        <v>4</v>
      </c>
      <c r="AW38" s="84" t="s">
        <v>208</v>
      </c>
      <c r="AX38" s="84"/>
      <c r="AY38" s="84" t="s">
        <v>216</v>
      </c>
      <c r="AZ38" s="84" t="s">
        <v>217</v>
      </c>
      <c r="BA38" s="84">
        <v>1</v>
      </c>
      <c r="BB38" s="84" t="s">
        <v>217</v>
      </c>
      <c r="BC38" s="55">
        <v>2471</v>
      </c>
      <c r="BD38" s="84">
        <v>4</v>
      </c>
      <c r="BE38" s="84" t="s">
        <v>1</v>
      </c>
      <c r="BF38" s="84">
        <v>97498</v>
      </c>
      <c r="BG38" s="84" t="s">
        <v>1816</v>
      </c>
      <c r="BH38" s="84" t="s">
        <v>1817</v>
      </c>
      <c r="BI38" s="84" t="s">
        <v>6</v>
      </c>
      <c r="BJ38" s="84" t="s">
        <v>6</v>
      </c>
      <c r="BK38" s="84" t="s">
        <v>1818</v>
      </c>
      <c r="BL38" s="84" t="s">
        <v>1819</v>
      </c>
      <c r="BM38" s="84" t="s">
        <v>1820</v>
      </c>
      <c r="BN38" s="84" t="s">
        <v>6</v>
      </c>
      <c r="BO38" s="84">
        <v>19</v>
      </c>
      <c r="BP38" s="84" t="s">
        <v>218</v>
      </c>
      <c r="BQ38" s="85" t="s">
        <v>90</v>
      </c>
      <c r="BR38" s="84"/>
      <c r="BS38" s="84"/>
      <c r="BT38" s="84"/>
      <c r="BU38" s="84"/>
      <c r="BV38" s="84"/>
      <c r="BW38" s="84"/>
    </row>
    <row r="39" spans="1:75" x14ac:dyDescent="0.35">
      <c r="A39" s="45" t="s">
        <v>306</v>
      </c>
      <c r="B39" s="45" t="s">
        <v>307</v>
      </c>
      <c r="C39" s="45" t="s">
        <v>202</v>
      </c>
      <c r="D39" s="45" t="s">
        <v>203</v>
      </c>
      <c r="E39" s="45" t="s">
        <v>204</v>
      </c>
      <c r="F39" s="45" t="s">
        <v>205</v>
      </c>
      <c r="G39" s="45"/>
      <c r="H39" s="45"/>
      <c r="I39" s="45"/>
      <c r="J39" s="45">
        <v>1</v>
      </c>
      <c r="K39" s="45"/>
      <c r="L39" s="45" t="s">
        <v>296</v>
      </c>
      <c r="M39" s="45" t="s">
        <v>207</v>
      </c>
      <c r="N39" s="45"/>
      <c r="O39" s="45"/>
      <c r="P39" s="45">
        <v>7</v>
      </c>
      <c r="Q39" s="45" t="s">
        <v>28</v>
      </c>
      <c r="R39" s="45" t="s">
        <v>4</v>
      </c>
      <c r="S39" s="45">
        <v>2</v>
      </c>
      <c r="T39" s="45" t="s">
        <v>307</v>
      </c>
      <c r="U39" s="45"/>
      <c r="V39" s="45" t="s">
        <v>1</v>
      </c>
      <c r="W39" s="45">
        <v>19</v>
      </c>
      <c r="X39" s="45"/>
      <c r="Y39" s="45" t="s">
        <v>208</v>
      </c>
      <c r="Z39" s="45"/>
      <c r="AA39" s="45" t="s">
        <v>4</v>
      </c>
      <c r="AB39" s="45">
        <v>36263</v>
      </c>
      <c r="AC39" s="55" t="s">
        <v>209</v>
      </c>
      <c r="AD39" s="45"/>
      <c r="AE39" s="45" t="s">
        <v>210</v>
      </c>
      <c r="AF39" s="45" t="s">
        <v>6</v>
      </c>
      <c r="AG39" s="45" t="s">
        <v>211</v>
      </c>
      <c r="AH39" s="46" t="s">
        <v>309</v>
      </c>
      <c r="AI39" s="45" t="s">
        <v>307</v>
      </c>
      <c r="AJ39" s="45" t="s">
        <v>202</v>
      </c>
      <c r="AK39" s="45" t="s">
        <v>203</v>
      </c>
      <c r="AL39" s="45" t="s">
        <v>213</v>
      </c>
      <c r="AM39" s="45" t="s">
        <v>205</v>
      </c>
      <c r="AN39" s="45"/>
      <c r="AO39" s="45">
        <v>2</v>
      </c>
      <c r="AP39" s="45" t="s">
        <v>1732</v>
      </c>
      <c r="AQ39" s="55" t="s">
        <v>298</v>
      </c>
      <c r="AR39" s="45">
        <v>0</v>
      </c>
      <c r="AS39" s="55" t="s">
        <v>299</v>
      </c>
      <c r="AT39" s="45" t="s">
        <v>215</v>
      </c>
      <c r="AU39" s="45" t="s">
        <v>1</v>
      </c>
      <c r="AV39" s="45" t="s">
        <v>4</v>
      </c>
      <c r="AW39" s="45" t="s">
        <v>208</v>
      </c>
      <c r="AX39" s="45"/>
      <c r="AY39" s="45" t="s">
        <v>216</v>
      </c>
      <c r="AZ39" s="45" t="s">
        <v>217</v>
      </c>
      <c r="BA39" s="45">
        <v>1</v>
      </c>
      <c r="BB39" s="45" t="s">
        <v>217</v>
      </c>
      <c r="BC39" s="55">
        <v>2471</v>
      </c>
      <c r="BD39" s="45">
        <v>4</v>
      </c>
      <c r="BE39" s="45" t="s">
        <v>1</v>
      </c>
      <c r="BF39" s="45">
        <v>97499</v>
      </c>
      <c r="BG39" s="45" t="s">
        <v>1816</v>
      </c>
      <c r="BH39" s="45" t="s">
        <v>1817</v>
      </c>
      <c r="BI39" s="45" t="s">
        <v>6</v>
      </c>
      <c r="BJ39" s="45" t="s">
        <v>6</v>
      </c>
      <c r="BK39" s="45" t="s">
        <v>1818</v>
      </c>
      <c r="BL39" s="45" t="s">
        <v>1819</v>
      </c>
      <c r="BM39" s="45" t="s">
        <v>1820</v>
      </c>
      <c r="BN39" s="45" t="s">
        <v>6</v>
      </c>
      <c r="BO39" s="45">
        <v>19</v>
      </c>
      <c r="BP39" s="45" t="s">
        <v>218</v>
      </c>
      <c r="BQ39" s="85" t="s">
        <v>91</v>
      </c>
      <c r="BR39" s="45"/>
      <c r="BS39" s="45"/>
      <c r="BT39" s="45"/>
      <c r="BU39" s="45"/>
      <c r="BV39" s="45"/>
      <c r="BW39" s="45"/>
    </row>
    <row r="40" spans="1:75" x14ac:dyDescent="0.35">
      <c r="A40" s="45" t="s">
        <v>306</v>
      </c>
      <c r="B40" s="45" t="s">
        <v>307</v>
      </c>
      <c r="C40" s="45" t="s">
        <v>202</v>
      </c>
      <c r="D40" s="45" t="s">
        <v>203</v>
      </c>
      <c r="E40" s="45" t="s">
        <v>204</v>
      </c>
      <c r="F40" s="45" t="s">
        <v>205</v>
      </c>
      <c r="G40" s="45"/>
      <c r="H40" s="45"/>
      <c r="I40" s="45"/>
      <c r="J40" s="45">
        <v>1</v>
      </c>
      <c r="K40" s="45"/>
      <c r="L40" s="45" t="s">
        <v>296</v>
      </c>
      <c r="M40" s="45" t="s">
        <v>207</v>
      </c>
      <c r="N40" s="45"/>
      <c r="O40" s="45"/>
      <c r="P40" s="45">
        <v>7</v>
      </c>
      <c r="Q40" s="45" t="s">
        <v>28</v>
      </c>
      <c r="R40" s="45" t="s">
        <v>4</v>
      </c>
      <c r="S40" s="45">
        <v>2</v>
      </c>
      <c r="T40" s="45" t="s">
        <v>307</v>
      </c>
      <c r="U40" s="45"/>
      <c r="V40" s="45" t="s">
        <v>1</v>
      </c>
      <c r="W40" s="45">
        <v>19</v>
      </c>
      <c r="X40" s="45"/>
      <c r="Y40" s="45" t="s">
        <v>208</v>
      </c>
      <c r="Z40" s="45"/>
      <c r="AA40" s="45" t="s">
        <v>4</v>
      </c>
      <c r="AB40" s="45">
        <v>36263</v>
      </c>
      <c r="AC40" s="55" t="s">
        <v>209</v>
      </c>
      <c r="AD40" s="45"/>
      <c r="AE40" s="45" t="s">
        <v>210</v>
      </c>
      <c r="AF40" s="45" t="s">
        <v>6</v>
      </c>
      <c r="AG40" s="45" t="s">
        <v>211</v>
      </c>
      <c r="AH40" s="46" t="s">
        <v>310</v>
      </c>
      <c r="AI40" s="45" t="s">
        <v>307</v>
      </c>
      <c r="AJ40" s="45" t="s">
        <v>202</v>
      </c>
      <c r="AK40" s="45" t="s">
        <v>203</v>
      </c>
      <c r="AL40" s="45" t="s">
        <v>213</v>
      </c>
      <c r="AM40" s="45" t="s">
        <v>205</v>
      </c>
      <c r="AN40" s="45"/>
      <c r="AO40" s="45">
        <v>2</v>
      </c>
      <c r="AP40" s="57">
        <v>46054</v>
      </c>
      <c r="AQ40" s="55" t="s">
        <v>301</v>
      </c>
      <c r="AR40" s="45">
        <v>100</v>
      </c>
      <c r="AS40" s="55" t="s">
        <v>302</v>
      </c>
      <c r="AT40" s="45" t="s">
        <v>240</v>
      </c>
      <c r="AU40" s="45" t="s">
        <v>1</v>
      </c>
      <c r="AV40" s="45" t="s">
        <v>4</v>
      </c>
      <c r="AW40" s="45" t="s">
        <v>208</v>
      </c>
      <c r="AX40" s="45"/>
      <c r="AY40" s="45" t="s">
        <v>216</v>
      </c>
      <c r="AZ40" s="45" t="s">
        <v>217</v>
      </c>
      <c r="BA40" s="45">
        <v>1</v>
      </c>
      <c r="BB40" s="45" t="s">
        <v>217</v>
      </c>
      <c r="BC40" s="55">
        <v>2471</v>
      </c>
      <c r="BD40" s="45">
        <v>4</v>
      </c>
      <c r="BE40" s="45" t="s">
        <v>1</v>
      </c>
      <c r="BF40" s="45">
        <v>97500</v>
      </c>
      <c r="BG40" s="45" t="s">
        <v>1816</v>
      </c>
      <c r="BH40" s="45" t="s">
        <v>1817</v>
      </c>
      <c r="BI40" s="45" t="s">
        <v>6</v>
      </c>
      <c r="BJ40" s="45" t="s">
        <v>6</v>
      </c>
      <c r="BK40" s="45" t="s">
        <v>1818</v>
      </c>
      <c r="BL40" s="45" t="s">
        <v>1819</v>
      </c>
      <c r="BM40" s="45" t="s">
        <v>1820</v>
      </c>
      <c r="BN40" s="45" t="s">
        <v>6</v>
      </c>
      <c r="BO40" s="45">
        <v>19</v>
      </c>
      <c r="BP40" s="45" t="s">
        <v>218</v>
      </c>
      <c r="BQ40" s="87" t="s">
        <v>92</v>
      </c>
      <c r="BR40" s="45"/>
      <c r="BS40" s="45"/>
      <c r="BT40" s="45"/>
      <c r="BU40" s="45"/>
      <c r="BV40" s="45"/>
      <c r="BW40" s="45"/>
    </row>
    <row r="41" spans="1:75" x14ac:dyDescent="0.35">
      <c r="A41" s="80" t="s">
        <v>311</v>
      </c>
      <c r="B41" s="80" t="s">
        <v>312</v>
      </c>
      <c r="C41" s="80" t="s">
        <v>202</v>
      </c>
      <c r="D41" s="80" t="s">
        <v>203</v>
      </c>
      <c r="E41" s="80" t="s">
        <v>267</v>
      </c>
      <c r="F41" s="80" t="s">
        <v>222</v>
      </c>
      <c r="G41" s="80"/>
      <c r="H41" s="80" t="s">
        <v>223</v>
      </c>
      <c r="I41" s="80" t="s">
        <v>224</v>
      </c>
      <c r="J41" s="80">
        <v>1</v>
      </c>
      <c r="K41" s="80" t="s">
        <v>225</v>
      </c>
      <c r="L41" s="80" t="s">
        <v>226</v>
      </c>
      <c r="M41" s="80" t="s">
        <v>207</v>
      </c>
      <c r="N41" s="80"/>
      <c r="O41" s="80"/>
      <c r="P41" s="80">
        <v>4</v>
      </c>
      <c r="Q41" s="80" t="s">
        <v>227</v>
      </c>
      <c r="R41" s="80" t="s">
        <v>4</v>
      </c>
      <c r="S41" s="80">
        <v>2</v>
      </c>
      <c r="T41" s="60" t="s">
        <v>312</v>
      </c>
      <c r="U41" s="80"/>
      <c r="V41" s="80" t="s">
        <v>1</v>
      </c>
      <c r="W41" s="80">
        <v>19</v>
      </c>
      <c r="X41" s="80"/>
      <c r="Y41" s="80" t="s">
        <v>208</v>
      </c>
      <c r="Z41" s="80"/>
      <c r="AA41" s="80" t="s">
        <v>4</v>
      </c>
      <c r="AB41" s="80">
        <v>36271</v>
      </c>
      <c r="AC41" s="76" t="s">
        <v>313</v>
      </c>
      <c r="AD41" s="80" t="s">
        <v>313</v>
      </c>
      <c r="AE41" s="80" t="s">
        <v>210</v>
      </c>
      <c r="AF41" s="80" t="s">
        <v>6</v>
      </c>
      <c r="AG41" s="80" t="s">
        <v>211</v>
      </c>
      <c r="AH41" s="80" t="s">
        <v>314</v>
      </c>
      <c r="AI41" s="80" t="s">
        <v>312</v>
      </c>
      <c r="AJ41" s="80" t="s">
        <v>202</v>
      </c>
      <c r="AK41" s="80" t="s">
        <v>203</v>
      </c>
      <c r="AL41" s="80" t="s">
        <v>213</v>
      </c>
      <c r="AM41" s="80" t="s">
        <v>205</v>
      </c>
      <c r="AN41" s="80"/>
      <c r="AO41" s="80">
        <v>2</v>
      </c>
      <c r="AP41" s="88">
        <v>45917</v>
      </c>
      <c r="AQ41" s="76" t="s">
        <v>247</v>
      </c>
      <c r="AR41" s="80">
        <v>0</v>
      </c>
      <c r="AS41" s="76" t="s">
        <v>248</v>
      </c>
      <c r="AT41" s="80" t="s">
        <v>240</v>
      </c>
      <c r="AU41" s="80" t="s">
        <v>1</v>
      </c>
      <c r="AV41" s="80" t="s">
        <v>4</v>
      </c>
      <c r="AW41" s="80" t="s">
        <v>208</v>
      </c>
      <c r="AX41" s="80"/>
      <c r="AY41" s="80" t="s">
        <v>216</v>
      </c>
      <c r="AZ41" s="80" t="s">
        <v>217</v>
      </c>
      <c r="BA41" s="80">
        <v>1</v>
      </c>
      <c r="BB41" s="80" t="s">
        <v>217</v>
      </c>
      <c r="BC41" s="76">
        <v>2471</v>
      </c>
      <c r="BD41" s="80">
        <v>4</v>
      </c>
      <c r="BE41" s="80" t="s">
        <v>1</v>
      </c>
      <c r="BF41" s="80">
        <v>97518</v>
      </c>
      <c r="BG41" s="80" t="s">
        <v>1816</v>
      </c>
      <c r="BH41" s="80" t="s">
        <v>1817</v>
      </c>
      <c r="BI41" s="80" t="s">
        <v>6</v>
      </c>
      <c r="BJ41" s="80" t="s">
        <v>6</v>
      </c>
      <c r="BK41" s="80" t="s">
        <v>1818</v>
      </c>
      <c r="BL41" s="80" t="s">
        <v>1819</v>
      </c>
      <c r="BM41" s="80" t="s">
        <v>1820</v>
      </c>
      <c r="BN41" s="80" t="s">
        <v>6</v>
      </c>
      <c r="BO41" s="80">
        <v>19</v>
      </c>
      <c r="BP41" s="80"/>
      <c r="BQ41" s="89"/>
      <c r="BR41" s="80" t="s">
        <v>67</v>
      </c>
      <c r="BS41" s="82" t="s">
        <v>315</v>
      </c>
      <c r="BT41" s="75" t="s">
        <v>312</v>
      </c>
      <c r="BU41" s="80"/>
      <c r="BV41" s="80"/>
      <c r="BW41" s="80"/>
    </row>
    <row r="42" spans="1:75" x14ac:dyDescent="0.35">
      <c r="A42" s="80" t="s">
        <v>311</v>
      </c>
      <c r="B42" s="80" t="s">
        <v>312</v>
      </c>
      <c r="C42" s="80" t="s">
        <v>202</v>
      </c>
      <c r="D42" s="80" t="s">
        <v>203</v>
      </c>
      <c r="E42" s="80" t="s">
        <v>267</v>
      </c>
      <c r="F42" s="80" t="s">
        <v>222</v>
      </c>
      <c r="G42" s="80"/>
      <c r="H42" s="80" t="s">
        <v>223</v>
      </c>
      <c r="I42" s="80" t="s">
        <v>224</v>
      </c>
      <c r="J42" s="80">
        <v>1</v>
      </c>
      <c r="K42" s="80" t="s">
        <v>225</v>
      </c>
      <c r="L42" s="80" t="s">
        <v>226</v>
      </c>
      <c r="M42" s="80" t="s">
        <v>207</v>
      </c>
      <c r="N42" s="80"/>
      <c r="O42" s="80"/>
      <c r="P42" s="80">
        <v>4</v>
      </c>
      <c r="Q42" s="80" t="s">
        <v>227</v>
      </c>
      <c r="R42" s="80" t="s">
        <v>4</v>
      </c>
      <c r="S42" s="80">
        <v>2</v>
      </c>
      <c r="T42" s="60" t="s">
        <v>312</v>
      </c>
      <c r="U42" s="80"/>
      <c r="V42" s="80" t="s">
        <v>1</v>
      </c>
      <c r="W42" s="80">
        <v>19</v>
      </c>
      <c r="X42" s="80"/>
      <c r="Y42" s="80" t="s">
        <v>208</v>
      </c>
      <c r="Z42" s="80"/>
      <c r="AA42" s="80" t="s">
        <v>4</v>
      </c>
      <c r="AB42" s="80">
        <v>36271</v>
      </c>
      <c r="AC42" s="76" t="s">
        <v>313</v>
      </c>
      <c r="AD42" s="80" t="s">
        <v>313</v>
      </c>
      <c r="AE42" s="80" t="s">
        <v>210</v>
      </c>
      <c r="AF42" s="80" t="s">
        <v>6</v>
      </c>
      <c r="AG42" s="80" t="s">
        <v>211</v>
      </c>
      <c r="AH42" s="80" t="s">
        <v>316</v>
      </c>
      <c r="AI42" s="80" t="s">
        <v>312</v>
      </c>
      <c r="AJ42" s="80" t="s">
        <v>202</v>
      </c>
      <c r="AK42" s="80" t="s">
        <v>203</v>
      </c>
      <c r="AL42" s="80" t="s">
        <v>213</v>
      </c>
      <c r="AM42" s="80" t="s">
        <v>205</v>
      </c>
      <c r="AN42" s="80"/>
      <c r="AO42" s="80">
        <v>2</v>
      </c>
      <c r="AP42" s="80" t="s">
        <v>1771</v>
      </c>
      <c r="AQ42" s="76" t="s">
        <v>238</v>
      </c>
      <c r="AR42" s="80">
        <v>0</v>
      </c>
      <c r="AS42" s="76" t="s">
        <v>239</v>
      </c>
      <c r="AT42" s="80" t="s">
        <v>240</v>
      </c>
      <c r="AU42" s="80" t="s">
        <v>1835</v>
      </c>
      <c r="AV42" s="80" t="s">
        <v>4</v>
      </c>
      <c r="AW42" s="80" t="s">
        <v>208</v>
      </c>
      <c r="AX42" s="80"/>
      <c r="AY42" s="80" t="s">
        <v>216</v>
      </c>
      <c r="AZ42" s="80" t="s">
        <v>217</v>
      </c>
      <c r="BA42" s="80">
        <v>1</v>
      </c>
      <c r="BB42" s="80" t="s">
        <v>217</v>
      </c>
      <c r="BC42" s="76">
        <v>2471</v>
      </c>
      <c r="BD42" s="80">
        <v>4</v>
      </c>
      <c r="BE42" s="80" t="s">
        <v>1835</v>
      </c>
      <c r="BF42" s="80">
        <v>97519</v>
      </c>
      <c r="BG42" s="80" t="s">
        <v>1816</v>
      </c>
      <c r="BH42" s="80" t="s">
        <v>1817</v>
      </c>
      <c r="BI42" s="80" t="s">
        <v>6</v>
      </c>
      <c r="BJ42" s="80" t="s">
        <v>6</v>
      </c>
      <c r="BK42" s="80" t="s">
        <v>1818</v>
      </c>
      <c r="BL42" s="80" t="s">
        <v>1819</v>
      </c>
      <c r="BM42" s="80" t="s">
        <v>1820</v>
      </c>
      <c r="BN42" s="80" t="s">
        <v>6</v>
      </c>
      <c r="BO42" s="80">
        <v>19</v>
      </c>
      <c r="BP42" s="80"/>
      <c r="BQ42" s="89"/>
      <c r="BR42" s="80" t="s">
        <v>67</v>
      </c>
      <c r="BS42" s="82" t="s">
        <v>91</v>
      </c>
      <c r="BT42" s="75" t="s">
        <v>312</v>
      </c>
      <c r="BU42" s="80"/>
      <c r="BV42" s="80"/>
      <c r="BW42" s="80"/>
    </row>
    <row r="43" spans="1:75" x14ac:dyDescent="0.35">
      <c r="A43" s="80" t="s">
        <v>311</v>
      </c>
      <c r="B43" s="80" t="s">
        <v>312</v>
      </c>
      <c r="C43" s="80" t="s">
        <v>202</v>
      </c>
      <c r="D43" s="80" t="s">
        <v>203</v>
      </c>
      <c r="E43" s="80" t="s">
        <v>267</v>
      </c>
      <c r="F43" s="80" t="s">
        <v>222</v>
      </c>
      <c r="G43" s="80"/>
      <c r="H43" s="80" t="s">
        <v>223</v>
      </c>
      <c r="I43" s="80" t="s">
        <v>224</v>
      </c>
      <c r="J43" s="80">
        <v>1</v>
      </c>
      <c r="K43" s="80" t="s">
        <v>225</v>
      </c>
      <c r="L43" s="80" t="s">
        <v>226</v>
      </c>
      <c r="M43" s="80" t="s">
        <v>207</v>
      </c>
      <c r="N43" s="80"/>
      <c r="O43" s="80"/>
      <c r="P43" s="80">
        <v>4</v>
      </c>
      <c r="Q43" s="80" t="s">
        <v>227</v>
      </c>
      <c r="R43" s="80" t="s">
        <v>4</v>
      </c>
      <c r="S43" s="80">
        <v>2</v>
      </c>
      <c r="T43" s="60" t="s">
        <v>312</v>
      </c>
      <c r="U43" s="80"/>
      <c r="V43" s="80" t="s">
        <v>1</v>
      </c>
      <c r="W43" s="80">
        <v>19</v>
      </c>
      <c r="X43" s="80"/>
      <c r="Y43" s="80" t="s">
        <v>208</v>
      </c>
      <c r="Z43" s="80"/>
      <c r="AA43" s="80" t="s">
        <v>4</v>
      </c>
      <c r="AB43" s="80">
        <v>36271</v>
      </c>
      <c r="AC43" s="76" t="s">
        <v>313</v>
      </c>
      <c r="AD43" s="80" t="s">
        <v>313</v>
      </c>
      <c r="AE43" s="80" t="s">
        <v>210</v>
      </c>
      <c r="AF43" s="80" t="s">
        <v>6</v>
      </c>
      <c r="AG43" s="80" t="s">
        <v>211</v>
      </c>
      <c r="AH43" s="80" t="s">
        <v>317</v>
      </c>
      <c r="AI43" s="80" t="s">
        <v>312</v>
      </c>
      <c r="AJ43" s="80" t="s">
        <v>202</v>
      </c>
      <c r="AK43" s="80" t="s">
        <v>203</v>
      </c>
      <c r="AL43" s="80" t="s">
        <v>213</v>
      </c>
      <c r="AM43" s="80" t="s">
        <v>205</v>
      </c>
      <c r="AN43" s="80"/>
      <c r="AO43" s="80">
        <v>2</v>
      </c>
      <c r="AP43" s="88">
        <v>45871</v>
      </c>
      <c r="AQ43" s="76" t="s">
        <v>251</v>
      </c>
      <c r="AR43" s="80">
        <v>0</v>
      </c>
      <c r="AS43" s="76" t="s">
        <v>252</v>
      </c>
      <c r="AT43" s="80" t="s">
        <v>240</v>
      </c>
      <c r="AU43" s="88">
        <v>45776</v>
      </c>
      <c r="AV43" s="80" t="s">
        <v>4</v>
      </c>
      <c r="AW43" s="80" t="s">
        <v>208</v>
      </c>
      <c r="AX43" s="80"/>
      <c r="AY43" s="80" t="s">
        <v>216</v>
      </c>
      <c r="AZ43" s="80" t="s">
        <v>217</v>
      </c>
      <c r="BA43" s="80">
        <v>1</v>
      </c>
      <c r="BB43" s="80" t="s">
        <v>217</v>
      </c>
      <c r="BC43" s="76">
        <v>2471</v>
      </c>
      <c r="BD43" s="80">
        <v>4</v>
      </c>
      <c r="BE43" s="88">
        <v>45776</v>
      </c>
      <c r="BF43" s="80">
        <v>97520</v>
      </c>
      <c r="BG43" s="80" t="s">
        <v>1816</v>
      </c>
      <c r="BH43" s="80" t="s">
        <v>1817</v>
      </c>
      <c r="BI43" s="80" t="s">
        <v>6</v>
      </c>
      <c r="BJ43" s="80" t="s">
        <v>6</v>
      </c>
      <c r="BK43" s="80" t="s">
        <v>1818</v>
      </c>
      <c r="BL43" s="80" t="s">
        <v>1819</v>
      </c>
      <c r="BM43" s="80" t="s">
        <v>1820</v>
      </c>
      <c r="BN43" s="80" t="s">
        <v>6</v>
      </c>
      <c r="BO43" s="80">
        <v>19</v>
      </c>
      <c r="BP43" s="80"/>
      <c r="BQ43" s="89"/>
      <c r="BR43" s="80" t="s">
        <v>67</v>
      </c>
      <c r="BS43" s="82" t="s">
        <v>318</v>
      </c>
      <c r="BT43" s="75" t="s">
        <v>312</v>
      </c>
      <c r="BU43" s="80"/>
      <c r="BV43" s="80"/>
      <c r="BW43" s="80"/>
    </row>
    <row r="44" spans="1:75" x14ac:dyDescent="0.35">
      <c r="A44" s="80" t="s">
        <v>311</v>
      </c>
      <c r="B44" s="80" t="s">
        <v>312</v>
      </c>
      <c r="C44" s="80" t="s">
        <v>202</v>
      </c>
      <c r="D44" s="80" t="s">
        <v>203</v>
      </c>
      <c r="E44" s="80" t="s">
        <v>267</v>
      </c>
      <c r="F44" s="80" t="s">
        <v>222</v>
      </c>
      <c r="G44" s="80"/>
      <c r="H44" s="80" t="s">
        <v>223</v>
      </c>
      <c r="I44" s="80" t="s">
        <v>224</v>
      </c>
      <c r="J44" s="80">
        <v>1</v>
      </c>
      <c r="K44" s="80" t="s">
        <v>225</v>
      </c>
      <c r="L44" s="80" t="s">
        <v>226</v>
      </c>
      <c r="M44" s="80" t="s">
        <v>207</v>
      </c>
      <c r="N44" s="80"/>
      <c r="O44" s="80"/>
      <c r="P44" s="80">
        <v>4</v>
      </c>
      <c r="Q44" s="80" t="s">
        <v>227</v>
      </c>
      <c r="R44" s="80" t="s">
        <v>4</v>
      </c>
      <c r="S44" s="80">
        <v>2</v>
      </c>
      <c r="T44" s="60" t="s">
        <v>312</v>
      </c>
      <c r="U44" s="80"/>
      <c r="V44" s="80" t="s">
        <v>1</v>
      </c>
      <c r="W44" s="80">
        <v>19</v>
      </c>
      <c r="X44" s="80"/>
      <c r="Y44" s="80" t="s">
        <v>208</v>
      </c>
      <c r="Z44" s="80"/>
      <c r="AA44" s="80" t="s">
        <v>4</v>
      </c>
      <c r="AB44" s="80">
        <v>36271</v>
      </c>
      <c r="AC44" s="76" t="s">
        <v>313</v>
      </c>
      <c r="AD44" s="80" t="s">
        <v>313</v>
      </c>
      <c r="AE44" s="80" t="s">
        <v>210</v>
      </c>
      <c r="AF44" s="80" t="s">
        <v>6</v>
      </c>
      <c r="AG44" s="80" t="s">
        <v>211</v>
      </c>
      <c r="AH44" s="80" t="s">
        <v>319</v>
      </c>
      <c r="AI44" s="80" t="s">
        <v>312</v>
      </c>
      <c r="AJ44" s="80" t="s">
        <v>202</v>
      </c>
      <c r="AK44" s="80" t="s">
        <v>203</v>
      </c>
      <c r="AL44" s="80" t="s">
        <v>213</v>
      </c>
      <c r="AM44" s="80" t="s">
        <v>205</v>
      </c>
      <c r="AN44" s="80"/>
      <c r="AO44" s="80">
        <v>2</v>
      </c>
      <c r="AP44" s="80" t="s">
        <v>1823</v>
      </c>
      <c r="AQ44" s="76" t="s">
        <v>243</v>
      </c>
      <c r="AR44" s="80">
        <v>0</v>
      </c>
      <c r="AS44" s="76" t="s">
        <v>244</v>
      </c>
      <c r="AT44" s="80" t="s">
        <v>215</v>
      </c>
      <c r="AU44" s="80" t="s">
        <v>1836</v>
      </c>
      <c r="AV44" s="80" t="s">
        <v>4</v>
      </c>
      <c r="AW44" s="80" t="s">
        <v>208</v>
      </c>
      <c r="AX44" s="80"/>
      <c r="AY44" s="80" t="s">
        <v>216</v>
      </c>
      <c r="AZ44" s="80" t="s">
        <v>217</v>
      </c>
      <c r="BA44" s="80">
        <v>1</v>
      </c>
      <c r="BB44" s="80" t="s">
        <v>217</v>
      </c>
      <c r="BC44" s="76">
        <v>2471</v>
      </c>
      <c r="BD44" s="80">
        <v>4</v>
      </c>
      <c r="BE44" s="80" t="s">
        <v>1836</v>
      </c>
      <c r="BF44" s="80">
        <v>97521</v>
      </c>
      <c r="BG44" s="80" t="s">
        <v>1816</v>
      </c>
      <c r="BH44" s="80" t="s">
        <v>1817</v>
      </c>
      <c r="BI44" s="80" t="s">
        <v>6</v>
      </c>
      <c r="BJ44" s="80" t="s">
        <v>6</v>
      </c>
      <c r="BK44" s="80" t="s">
        <v>1818</v>
      </c>
      <c r="BL44" s="80" t="s">
        <v>1819</v>
      </c>
      <c r="BM44" s="80" t="s">
        <v>1820</v>
      </c>
      <c r="BN44" s="80" t="s">
        <v>6</v>
      </c>
      <c r="BO44" s="80">
        <v>19</v>
      </c>
      <c r="BP44" s="80"/>
      <c r="BQ44" s="89"/>
      <c r="BR44" s="80" t="s">
        <v>67</v>
      </c>
      <c r="BS44" s="82" t="s">
        <v>90</v>
      </c>
      <c r="BT44" s="75" t="s">
        <v>312</v>
      </c>
      <c r="BU44" s="80"/>
      <c r="BV44" s="80"/>
      <c r="BW44" s="80"/>
    </row>
    <row r="45" spans="1:75" x14ac:dyDescent="0.35">
      <c r="A45" s="80" t="s">
        <v>311</v>
      </c>
      <c r="B45" s="80" t="s">
        <v>312</v>
      </c>
      <c r="C45" s="80" t="s">
        <v>202</v>
      </c>
      <c r="D45" s="80" t="s">
        <v>203</v>
      </c>
      <c r="E45" s="80" t="s">
        <v>267</v>
      </c>
      <c r="F45" s="80" t="s">
        <v>222</v>
      </c>
      <c r="G45" s="80"/>
      <c r="H45" s="80" t="s">
        <v>223</v>
      </c>
      <c r="I45" s="80" t="s">
        <v>224</v>
      </c>
      <c r="J45" s="80">
        <v>1</v>
      </c>
      <c r="K45" s="80" t="s">
        <v>225</v>
      </c>
      <c r="L45" s="80" t="s">
        <v>226</v>
      </c>
      <c r="M45" s="80" t="s">
        <v>207</v>
      </c>
      <c r="N45" s="80"/>
      <c r="O45" s="80"/>
      <c r="P45" s="80">
        <v>4</v>
      </c>
      <c r="Q45" s="80" t="s">
        <v>227</v>
      </c>
      <c r="R45" s="80" t="s">
        <v>4</v>
      </c>
      <c r="S45" s="80">
        <v>2</v>
      </c>
      <c r="T45" s="60" t="s">
        <v>312</v>
      </c>
      <c r="U45" s="80"/>
      <c r="V45" s="80" t="s">
        <v>1</v>
      </c>
      <c r="W45" s="80">
        <v>19</v>
      </c>
      <c r="X45" s="80"/>
      <c r="Y45" s="80" t="s">
        <v>208</v>
      </c>
      <c r="Z45" s="80"/>
      <c r="AA45" s="80" t="s">
        <v>4</v>
      </c>
      <c r="AB45" s="80">
        <v>36271</v>
      </c>
      <c r="AC45" s="76" t="s">
        <v>313</v>
      </c>
      <c r="AD45" s="80" t="s">
        <v>313</v>
      </c>
      <c r="AE45" s="80" t="s">
        <v>210</v>
      </c>
      <c r="AF45" s="80" t="s">
        <v>6</v>
      </c>
      <c r="AG45" s="80" t="s">
        <v>211</v>
      </c>
      <c r="AH45" s="80" t="s">
        <v>320</v>
      </c>
      <c r="AI45" s="80" t="s">
        <v>312</v>
      </c>
      <c r="AJ45" s="80" t="s">
        <v>202</v>
      </c>
      <c r="AK45" s="80" t="s">
        <v>203</v>
      </c>
      <c r="AL45" s="80" t="s">
        <v>213</v>
      </c>
      <c r="AM45" s="80" t="s">
        <v>205</v>
      </c>
      <c r="AN45" s="80"/>
      <c r="AO45" s="80">
        <v>2</v>
      </c>
      <c r="AP45" s="88">
        <v>45908</v>
      </c>
      <c r="AQ45" s="76" t="s">
        <v>255</v>
      </c>
      <c r="AR45" s="80">
        <v>0</v>
      </c>
      <c r="AS45" s="76" t="s">
        <v>256</v>
      </c>
      <c r="AT45" s="80" t="s">
        <v>240</v>
      </c>
      <c r="AU45" s="80" t="s">
        <v>1826</v>
      </c>
      <c r="AV45" s="80" t="s">
        <v>4</v>
      </c>
      <c r="AW45" s="80" t="s">
        <v>208</v>
      </c>
      <c r="AX45" s="80"/>
      <c r="AY45" s="80" t="s">
        <v>216</v>
      </c>
      <c r="AZ45" s="80" t="s">
        <v>217</v>
      </c>
      <c r="BA45" s="80">
        <v>1</v>
      </c>
      <c r="BB45" s="80" t="s">
        <v>217</v>
      </c>
      <c r="BC45" s="76">
        <v>2471</v>
      </c>
      <c r="BD45" s="80">
        <v>4</v>
      </c>
      <c r="BE45" s="80" t="s">
        <v>1826</v>
      </c>
      <c r="BF45" s="80">
        <v>97522</v>
      </c>
      <c r="BG45" s="80" t="s">
        <v>1816</v>
      </c>
      <c r="BH45" s="80" t="s">
        <v>1817</v>
      </c>
      <c r="BI45" s="80" t="s">
        <v>6</v>
      </c>
      <c r="BJ45" s="80" t="s">
        <v>6</v>
      </c>
      <c r="BK45" s="80" t="s">
        <v>1818</v>
      </c>
      <c r="BL45" s="80" t="s">
        <v>1819</v>
      </c>
      <c r="BM45" s="80" t="s">
        <v>1820</v>
      </c>
      <c r="BN45" s="80" t="s">
        <v>6</v>
      </c>
      <c r="BO45" s="80">
        <v>19</v>
      </c>
      <c r="BP45" s="80"/>
      <c r="BQ45" s="89"/>
      <c r="BR45" s="89" t="s">
        <v>67</v>
      </c>
      <c r="BS45" s="82" t="s">
        <v>92</v>
      </c>
      <c r="BT45" s="75" t="s">
        <v>312</v>
      </c>
      <c r="BU45" s="80"/>
      <c r="BV45" s="80"/>
      <c r="BW45" s="80"/>
    </row>
    <row r="46" spans="1:75" x14ac:dyDescent="0.35">
      <c r="A46" s="81" t="s">
        <v>265</v>
      </c>
      <c r="B46" s="80" t="s">
        <v>266</v>
      </c>
      <c r="C46" s="80" t="s">
        <v>202</v>
      </c>
      <c r="D46" s="80" t="s">
        <v>203</v>
      </c>
      <c r="E46" s="80" t="s">
        <v>267</v>
      </c>
      <c r="F46" s="80" t="s">
        <v>222</v>
      </c>
      <c r="G46" s="80"/>
      <c r="H46" s="80" t="s">
        <v>223</v>
      </c>
      <c r="I46" s="80" t="s">
        <v>224</v>
      </c>
      <c r="J46" s="80">
        <v>0</v>
      </c>
      <c r="K46" s="80" t="s">
        <v>225</v>
      </c>
      <c r="L46" s="80" t="s">
        <v>226</v>
      </c>
      <c r="M46" s="80" t="s">
        <v>207</v>
      </c>
      <c r="N46" s="80"/>
      <c r="O46" s="80"/>
      <c r="P46" s="80">
        <v>4</v>
      </c>
      <c r="Q46" s="80" t="s">
        <v>227</v>
      </c>
      <c r="R46" s="80" t="s">
        <v>4</v>
      </c>
      <c r="S46" s="80">
        <v>3</v>
      </c>
      <c r="T46" s="80" t="s">
        <v>266</v>
      </c>
      <c r="U46" s="80"/>
      <c r="V46" s="80" t="s">
        <v>1</v>
      </c>
      <c r="W46" s="80">
        <v>19</v>
      </c>
      <c r="X46" s="80"/>
      <c r="Y46" s="80" t="s">
        <v>208</v>
      </c>
      <c r="Z46" s="80"/>
      <c r="AA46" s="80" t="s">
        <v>4</v>
      </c>
      <c r="AB46" s="80">
        <v>36267</v>
      </c>
      <c r="AC46" s="76" t="s">
        <v>10</v>
      </c>
      <c r="AD46" s="80" t="s">
        <v>10</v>
      </c>
      <c r="AE46" s="80" t="s">
        <v>210</v>
      </c>
      <c r="AF46" s="80" t="s">
        <v>6</v>
      </c>
      <c r="AG46" s="80" t="s">
        <v>211</v>
      </c>
      <c r="AH46" s="81" t="s">
        <v>321</v>
      </c>
      <c r="AI46" s="80" t="s">
        <v>266</v>
      </c>
      <c r="AJ46" s="80" t="s">
        <v>202</v>
      </c>
      <c r="AK46" s="80" t="s">
        <v>203</v>
      </c>
      <c r="AL46" s="80" t="s">
        <v>213</v>
      </c>
      <c r="AM46" s="80" t="s">
        <v>205</v>
      </c>
      <c r="AN46" s="80"/>
      <c r="AO46" s="80">
        <v>3</v>
      </c>
      <c r="AP46" s="80" t="s">
        <v>1831</v>
      </c>
      <c r="AQ46" s="76" t="s">
        <v>273</v>
      </c>
      <c r="AR46" s="80">
        <v>1</v>
      </c>
      <c r="AS46" s="76" t="s">
        <v>239</v>
      </c>
      <c r="AT46" s="80" t="s">
        <v>240</v>
      </c>
      <c r="AU46" s="80" t="s">
        <v>1832</v>
      </c>
      <c r="AV46" s="80" t="s">
        <v>4</v>
      </c>
      <c r="AW46" s="80" t="s">
        <v>208</v>
      </c>
      <c r="AX46" s="80"/>
      <c r="AY46" s="80" t="s">
        <v>216</v>
      </c>
      <c r="AZ46" s="80" t="s">
        <v>217</v>
      </c>
      <c r="BA46" s="80">
        <v>1</v>
      </c>
      <c r="BB46" s="80" t="s">
        <v>217</v>
      </c>
      <c r="BC46" s="76">
        <v>2471</v>
      </c>
      <c r="BD46" s="80">
        <v>4</v>
      </c>
      <c r="BE46" s="80" t="s">
        <v>1832</v>
      </c>
      <c r="BF46" s="80">
        <v>97506</v>
      </c>
      <c r="BG46" s="80" t="s">
        <v>1816</v>
      </c>
      <c r="BH46" s="80" t="s">
        <v>1817</v>
      </c>
      <c r="BI46" s="80" t="s">
        <v>6</v>
      </c>
      <c r="BJ46" s="80" t="s">
        <v>6</v>
      </c>
      <c r="BK46" s="80" t="s">
        <v>1818</v>
      </c>
      <c r="BL46" s="80" t="s">
        <v>1819</v>
      </c>
      <c r="BM46" s="80" t="s">
        <v>1820</v>
      </c>
      <c r="BN46" s="80" t="s">
        <v>6</v>
      </c>
      <c r="BO46" s="80">
        <v>19</v>
      </c>
      <c r="BP46" s="80"/>
      <c r="BQ46" s="89"/>
      <c r="BR46" s="80" t="s">
        <v>67</v>
      </c>
      <c r="BS46" s="90">
        <v>0</v>
      </c>
      <c r="BT46" s="75" t="s">
        <v>266</v>
      </c>
      <c r="BU46" s="80"/>
      <c r="BV46" s="80"/>
      <c r="BW46" s="80"/>
    </row>
    <row r="47" spans="1:75" x14ac:dyDescent="0.35">
      <c r="A47" s="81" t="s">
        <v>322</v>
      </c>
      <c r="B47" s="80" t="s">
        <v>323</v>
      </c>
      <c r="C47" s="80" t="s">
        <v>202</v>
      </c>
      <c r="D47" s="80" t="s">
        <v>203</v>
      </c>
      <c r="E47" s="80" t="s">
        <v>267</v>
      </c>
      <c r="F47" s="80" t="s">
        <v>222</v>
      </c>
      <c r="G47" s="80"/>
      <c r="H47" s="80" t="s">
        <v>223</v>
      </c>
      <c r="I47" s="80" t="s">
        <v>224</v>
      </c>
      <c r="J47" s="80">
        <v>1</v>
      </c>
      <c r="K47" s="80" t="s">
        <v>225</v>
      </c>
      <c r="L47" s="80" t="s">
        <v>226</v>
      </c>
      <c r="M47" s="80" t="s">
        <v>207</v>
      </c>
      <c r="N47" s="80"/>
      <c r="O47" s="80"/>
      <c r="P47" s="80">
        <v>4</v>
      </c>
      <c r="Q47" s="80" t="s">
        <v>227</v>
      </c>
      <c r="R47" s="80" t="s">
        <v>4</v>
      </c>
      <c r="S47" s="80">
        <v>2</v>
      </c>
      <c r="T47" s="60" t="s">
        <v>323</v>
      </c>
      <c r="U47" s="80"/>
      <c r="V47" s="80" t="s">
        <v>1</v>
      </c>
      <c r="W47" s="80">
        <v>19</v>
      </c>
      <c r="X47" s="80"/>
      <c r="Y47" s="80" t="s">
        <v>208</v>
      </c>
      <c r="Z47" s="80"/>
      <c r="AA47" s="80" t="s">
        <v>4</v>
      </c>
      <c r="AB47" s="80">
        <v>36272</v>
      </c>
      <c r="AC47" s="76" t="s">
        <v>324</v>
      </c>
      <c r="AD47" s="80" t="s">
        <v>324</v>
      </c>
      <c r="AE47" s="80" t="s">
        <v>210</v>
      </c>
      <c r="AF47" s="80" t="s">
        <v>6</v>
      </c>
      <c r="AG47" s="80" t="s">
        <v>211</v>
      </c>
      <c r="AH47" s="80" t="s">
        <v>325</v>
      </c>
      <c r="AI47" s="80" t="s">
        <v>323</v>
      </c>
      <c r="AJ47" s="80" t="s">
        <v>202</v>
      </c>
      <c r="AK47" s="80" t="s">
        <v>203</v>
      </c>
      <c r="AL47" s="80" t="s">
        <v>213</v>
      </c>
      <c r="AM47" s="80" t="s">
        <v>205</v>
      </c>
      <c r="AN47" s="80"/>
      <c r="AO47" s="80">
        <v>2</v>
      </c>
      <c r="AP47" s="80" t="s">
        <v>1771</v>
      </c>
      <c r="AQ47" s="76" t="s">
        <v>238</v>
      </c>
      <c r="AR47" s="80">
        <v>0</v>
      </c>
      <c r="AS47" s="76" t="s">
        <v>239</v>
      </c>
      <c r="AT47" s="80" t="s">
        <v>240</v>
      </c>
      <c r="AU47" s="80" t="s">
        <v>1835</v>
      </c>
      <c r="AV47" s="80" t="s">
        <v>4</v>
      </c>
      <c r="AW47" s="80" t="s">
        <v>208</v>
      </c>
      <c r="AX47" s="80"/>
      <c r="AY47" s="80" t="s">
        <v>216</v>
      </c>
      <c r="AZ47" s="80" t="s">
        <v>217</v>
      </c>
      <c r="BA47" s="80">
        <v>1</v>
      </c>
      <c r="BB47" s="80" t="s">
        <v>217</v>
      </c>
      <c r="BC47" s="76">
        <v>2471</v>
      </c>
      <c r="BD47" s="80">
        <v>4</v>
      </c>
      <c r="BE47" s="80" t="s">
        <v>1835</v>
      </c>
      <c r="BF47" s="80">
        <v>97523</v>
      </c>
      <c r="BG47" s="80" t="s">
        <v>1816</v>
      </c>
      <c r="BH47" s="80" t="s">
        <v>1817</v>
      </c>
      <c r="BI47" s="80" t="s">
        <v>6</v>
      </c>
      <c r="BJ47" s="80" t="s">
        <v>6</v>
      </c>
      <c r="BK47" s="80" t="s">
        <v>1818</v>
      </c>
      <c r="BL47" s="80" t="s">
        <v>1819</v>
      </c>
      <c r="BM47" s="80" t="s">
        <v>1820</v>
      </c>
      <c r="BN47" s="80" t="s">
        <v>6</v>
      </c>
      <c r="BO47" s="80">
        <v>19</v>
      </c>
      <c r="BP47" s="80"/>
      <c r="BQ47" s="89"/>
      <c r="BR47" s="80" t="s">
        <v>67</v>
      </c>
      <c r="BS47" s="82" t="s">
        <v>94</v>
      </c>
      <c r="BT47" s="75" t="s">
        <v>323</v>
      </c>
      <c r="BU47" s="80"/>
      <c r="BV47" s="80"/>
      <c r="BW47" s="80"/>
    </row>
    <row r="48" spans="1:75" x14ac:dyDescent="0.35">
      <c r="A48" s="81" t="s">
        <v>322</v>
      </c>
      <c r="B48" s="80" t="s">
        <v>323</v>
      </c>
      <c r="C48" s="80" t="s">
        <v>202</v>
      </c>
      <c r="D48" s="80" t="s">
        <v>203</v>
      </c>
      <c r="E48" s="80" t="s">
        <v>267</v>
      </c>
      <c r="F48" s="80" t="s">
        <v>222</v>
      </c>
      <c r="G48" s="80"/>
      <c r="H48" s="80" t="s">
        <v>223</v>
      </c>
      <c r="I48" s="80" t="s">
        <v>224</v>
      </c>
      <c r="J48" s="80">
        <v>1</v>
      </c>
      <c r="K48" s="80" t="s">
        <v>225</v>
      </c>
      <c r="L48" s="80" t="s">
        <v>226</v>
      </c>
      <c r="M48" s="80" t="s">
        <v>207</v>
      </c>
      <c r="N48" s="80"/>
      <c r="O48" s="80"/>
      <c r="P48" s="80">
        <v>4</v>
      </c>
      <c r="Q48" s="80" t="s">
        <v>227</v>
      </c>
      <c r="R48" s="80" t="s">
        <v>4</v>
      </c>
      <c r="S48" s="80">
        <v>2</v>
      </c>
      <c r="T48" s="60" t="s">
        <v>323</v>
      </c>
      <c r="U48" s="80"/>
      <c r="V48" s="80" t="s">
        <v>1</v>
      </c>
      <c r="W48" s="80">
        <v>19</v>
      </c>
      <c r="X48" s="80"/>
      <c r="Y48" s="80" t="s">
        <v>208</v>
      </c>
      <c r="Z48" s="80"/>
      <c r="AA48" s="80" t="s">
        <v>4</v>
      </c>
      <c r="AB48" s="80">
        <v>36272</v>
      </c>
      <c r="AC48" s="76" t="s">
        <v>324</v>
      </c>
      <c r="AD48" s="80" t="s">
        <v>324</v>
      </c>
      <c r="AE48" s="80" t="s">
        <v>210</v>
      </c>
      <c r="AF48" s="80" t="s">
        <v>6</v>
      </c>
      <c r="AG48" s="80" t="s">
        <v>211</v>
      </c>
      <c r="AH48" s="80" t="s">
        <v>326</v>
      </c>
      <c r="AI48" s="80" t="s">
        <v>323</v>
      </c>
      <c r="AJ48" s="80" t="s">
        <v>202</v>
      </c>
      <c r="AK48" s="80" t="s">
        <v>203</v>
      </c>
      <c r="AL48" s="80" t="s">
        <v>213</v>
      </c>
      <c r="AM48" s="80" t="s">
        <v>205</v>
      </c>
      <c r="AN48" s="80"/>
      <c r="AO48" s="80">
        <v>2</v>
      </c>
      <c r="AP48" s="88">
        <v>45871</v>
      </c>
      <c r="AQ48" s="76" t="s">
        <v>251</v>
      </c>
      <c r="AR48" s="80">
        <v>0</v>
      </c>
      <c r="AS48" s="76" t="s">
        <v>252</v>
      </c>
      <c r="AT48" s="80" t="s">
        <v>240</v>
      </c>
      <c r="AU48" s="88">
        <v>45776</v>
      </c>
      <c r="AV48" s="80" t="s">
        <v>4</v>
      </c>
      <c r="AW48" s="80" t="s">
        <v>208</v>
      </c>
      <c r="AX48" s="80"/>
      <c r="AY48" s="80" t="s">
        <v>216</v>
      </c>
      <c r="AZ48" s="80" t="s">
        <v>217</v>
      </c>
      <c r="BA48" s="80">
        <v>1</v>
      </c>
      <c r="BB48" s="80" t="s">
        <v>217</v>
      </c>
      <c r="BC48" s="76">
        <v>2471</v>
      </c>
      <c r="BD48" s="80">
        <v>4</v>
      </c>
      <c r="BE48" s="88">
        <v>45776</v>
      </c>
      <c r="BF48" s="80">
        <v>97525</v>
      </c>
      <c r="BG48" s="80" t="s">
        <v>1816</v>
      </c>
      <c r="BH48" s="80" t="s">
        <v>1817</v>
      </c>
      <c r="BI48" s="80" t="s">
        <v>6</v>
      </c>
      <c r="BJ48" s="80" t="s">
        <v>6</v>
      </c>
      <c r="BK48" s="80" t="s">
        <v>1818</v>
      </c>
      <c r="BL48" s="80" t="s">
        <v>1819</v>
      </c>
      <c r="BM48" s="80" t="s">
        <v>1820</v>
      </c>
      <c r="BN48" s="80" t="s">
        <v>6</v>
      </c>
      <c r="BO48" s="80">
        <v>19</v>
      </c>
      <c r="BP48" s="80"/>
      <c r="BQ48" s="89"/>
      <c r="BR48" s="80" t="s">
        <v>67</v>
      </c>
      <c r="BS48" s="82" t="s">
        <v>96</v>
      </c>
      <c r="BT48" s="75" t="s">
        <v>323</v>
      </c>
      <c r="BU48" s="80"/>
      <c r="BV48" s="80"/>
      <c r="BW48" s="80"/>
    </row>
    <row r="49" spans="1:75" x14ac:dyDescent="0.35">
      <c r="A49" s="81" t="s">
        <v>322</v>
      </c>
      <c r="B49" s="80" t="s">
        <v>323</v>
      </c>
      <c r="C49" s="80" t="s">
        <v>202</v>
      </c>
      <c r="D49" s="80" t="s">
        <v>203</v>
      </c>
      <c r="E49" s="80" t="s">
        <v>267</v>
      </c>
      <c r="F49" s="80" t="s">
        <v>222</v>
      </c>
      <c r="G49" s="80"/>
      <c r="H49" s="80" t="s">
        <v>223</v>
      </c>
      <c r="I49" s="80" t="s">
        <v>224</v>
      </c>
      <c r="J49" s="80">
        <v>1</v>
      </c>
      <c r="K49" s="80" t="s">
        <v>225</v>
      </c>
      <c r="L49" s="80" t="s">
        <v>226</v>
      </c>
      <c r="M49" s="80" t="s">
        <v>207</v>
      </c>
      <c r="N49" s="80"/>
      <c r="O49" s="80"/>
      <c r="P49" s="80">
        <v>4</v>
      </c>
      <c r="Q49" s="80" t="s">
        <v>227</v>
      </c>
      <c r="R49" s="80" t="s">
        <v>4</v>
      </c>
      <c r="S49" s="80">
        <v>2</v>
      </c>
      <c r="T49" s="60" t="s">
        <v>323</v>
      </c>
      <c r="U49" s="80"/>
      <c r="V49" s="80" t="s">
        <v>1</v>
      </c>
      <c r="W49" s="80">
        <v>19</v>
      </c>
      <c r="X49" s="80"/>
      <c r="Y49" s="80" t="s">
        <v>208</v>
      </c>
      <c r="Z49" s="80"/>
      <c r="AA49" s="80" t="s">
        <v>4</v>
      </c>
      <c r="AB49" s="80">
        <v>36272</v>
      </c>
      <c r="AC49" s="76" t="s">
        <v>324</v>
      </c>
      <c r="AD49" s="80" t="s">
        <v>324</v>
      </c>
      <c r="AE49" s="80" t="s">
        <v>210</v>
      </c>
      <c r="AF49" s="80" t="s">
        <v>6</v>
      </c>
      <c r="AG49" s="80" t="s">
        <v>211</v>
      </c>
      <c r="AH49" s="80" t="s">
        <v>327</v>
      </c>
      <c r="AI49" s="80" t="s">
        <v>323</v>
      </c>
      <c r="AJ49" s="80" t="s">
        <v>202</v>
      </c>
      <c r="AK49" s="80" t="s">
        <v>203</v>
      </c>
      <c r="AL49" s="80" t="s">
        <v>213</v>
      </c>
      <c r="AM49" s="80" t="s">
        <v>205</v>
      </c>
      <c r="AN49" s="80"/>
      <c r="AO49" s="80">
        <v>2</v>
      </c>
      <c r="AP49" s="80" t="s">
        <v>1823</v>
      </c>
      <c r="AQ49" s="76" t="s">
        <v>243</v>
      </c>
      <c r="AR49" s="80">
        <v>0</v>
      </c>
      <c r="AS49" s="76" t="s">
        <v>244</v>
      </c>
      <c r="AT49" s="80" t="s">
        <v>215</v>
      </c>
      <c r="AU49" s="80" t="s">
        <v>1836</v>
      </c>
      <c r="AV49" s="80" t="s">
        <v>4</v>
      </c>
      <c r="AW49" s="80" t="s">
        <v>208</v>
      </c>
      <c r="AX49" s="80"/>
      <c r="AY49" s="80" t="s">
        <v>216</v>
      </c>
      <c r="AZ49" s="80" t="s">
        <v>217</v>
      </c>
      <c r="BA49" s="80">
        <v>1</v>
      </c>
      <c r="BB49" s="80" t="s">
        <v>217</v>
      </c>
      <c r="BC49" s="76">
        <v>2471</v>
      </c>
      <c r="BD49" s="80">
        <v>4</v>
      </c>
      <c r="BE49" s="80" t="s">
        <v>1836</v>
      </c>
      <c r="BF49" s="80">
        <v>97524</v>
      </c>
      <c r="BG49" s="80" t="s">
        <v>1816</v>
      </c>
      <c r="BH49" s="80" t="s">
        <v>1817</v>
      </c>
      <c r="BI49" s="80" t="s">
        <v>6</v>
      </c>
      <c r="BJ49" s="80" t="s">
        <v>6</v>
      </c>
      <c r="BK49" s="80" t="s">
        <v>1818</v>
      </c>
      <c r="BL49" s="80" t="s">
        <v>1819</v>
      </c>
      <c r="BM49" s="80" t="s">
        <v>1820</v>
      </c>
      <c r="BN49" s="80" t="s">
        <v>6</v>
      </c>
      <c r="BO49" s="80">
        <v>19</v>
      </c>
      <c r="BP49" s="80"/>
      <c r="BQ49" s="89"/>
      <c r="BR49" s="88" t="s">
        <v>67</v>
      </c>
      <c r="BS49" s="82" t="s">
        <v>93</v>
      </c>
      <c r="BT49" s="75" t="s">
        <v>323</v>
      </c>
      <c r="BU49" s="80"/>
      <c r="BV49" s="80"/>
      <c r="BW49" s="80"/>
    </row>
    <row r="50" spans="1:75" x14ac:dyDescent="0.35">
      <c r="A50" s="81" t="s">
        <v>322</v>
      </c>
      <c r="B50" s="80" t="s">
        <v>323</v>
      </c>
      <c r="C50" s="80" t="s">
        <v>202</v>
      </c>
      <c r="D50" s="80" t="s">
        <v>203</v>
      </c>
      <c r="E50" s="80" t="s">
        <v>267</v>
      </c>
      <c r="F50" s="80" t="s">
        <v>222</v>
      </c>
      <c r="G50" s="80"/>
      <c r="H50" s="80" t="s">
        <v>223</v>
      </c>
      <c r="I50" s="80" t="s">
        <v>224</v>
      </c>
      <c r="J50" s="80">
        <v>1</v>
      </c>
      <c r="K50" s="80" t="s">
        <v>225</v>
      </c>
      <c r="L50" s="80" t="s">
        <v>226</v>
      </c>
      <c r="M50" s="80" t="s">
        <v>207</v>
      </c>
      <c r="N50" s="80"/>
      <c r="O50" s="80"/>
      <c r="P50" s="80">
        <v>4</v>
      </c>
      <c r="Q50" s="80" t="s">
        <v>227</v>
      </c>
      <c r="R50" s="80" t="s">
        <v>4</v>
      </c>
      <c r="S50" s="80">
        <v>2</v>
      </c>
      <c r="T50" s="60" t="s">
        <v>323</v>
      </c>
      <c r="U50" s="80"/>
      <c r="V50" s="80" t="s">
        <v>1</v>
      </c>
      <c r="W50" s="80">
        <v>19</v>
      </c>
      <c r="X50" s="80"/>
      <c r="Y50" s="80" t="s">
        <v>208</v>
      </c>
      <c r="Z50" s="80"/>
      <c r="AA50" s="80" t="s">
        <v>4</v>
      </c>
      <c r="AB50" s="80">
        <v>36272</v>
      </c>
      <c r="AC50" s="76" t="s">
        <v>324</v>
      </c>
      <c r="AD50" s="80" t="s">
        <v>324</v>
      </c>
      <c r="AE50" s="80" t="s">
        <v>210</v>
      </c>
      <c r="AF50" s="80" t="s">
        <v>6</v>
      </c>
      <c r="AG50" s="80" t="s">
        <v>211</v>
      </c>
      <c r="AH50" s="80" t="s">
        <v>328</v>
      </c>
      <c r="AI50" s="80" t="s">
        <v>323</v>
      </c>
      <c r="AJ50" s="80" t="s">
        <v>202</v>
      </c>
      <c r="AK50" s="80" t="s">
        <v>203</v>
      </c>
      <c r="AL50" s="80" t="s">
        <v>213</v>
      </c>
      <c r="AM50" s="80" t="s">
        <v>205</v>
      </c>
      <c r="AN50" s="80"/>
      <c r="AO50" s="80">
        <v>2</v>
      </c>
      <c r="AP50" s="88">
        <v>45917</v>
      </c>
      <c r="AQ50" s="76" t="s">
        <v>247</v>
      </c>
      <c r="AR50" s="80">
        <v>0</v>
      </c>
      <c r="AS50" s="76" t="s">
        <v>248</v>
      </c>
      <c r="AT50" s="80" t="s">
        <v>240</v>
      </c>
      <c r="AU50" s="80" t="s">
        <v>1</v>
      </c>
      <c r="AV50" s="80" t="s">
        <v>4</v>
      </c>
      <c r="AW50" s="80" t="s">
        <v>208</v>
      </c>
      <c r="AX50" s="80"/>
      <c r="AY50" s="80" t="s">
        <v>216</v>
      </c>
      <c r="AZ50" s="80" t="s">
        <v>217</v>
      </c>
      <c r="BA50" s="80">
        <v>1</v>
      </c>
      <c r="BB50" s="80" t="s">
        <v>217</v>
      </c>
      <c r="BC50" s="76">
        <v>2471</v>
      </c>
      <c r="BD50" s="80">
        <v>4</v>
      </c>
      <c r="BE50" s="80" t="s">
        <v>1</v>
      </c>
      <c r="BF50" s="80">
        <v>97526</v>
      </c>
      <c r="BG50" s="80" t="s">
        <v>1816</v>
      </c>
      <c r="BH50" s="80" t="s">
        <v>1817</v>
      </c>
      <c r="BI50" s="80" t="s">
        <v>6</v>
      </c>
      <c r="BJ50" s="80" t="s">
        <v>6</v>
      </c>
      <c r="BK50" s="80" t="s">
        <v>1818</v>
      </c>
      <c r="BL50" s="80" t="s">
        <v>1819</v>
      </c>
      <c r="BM50" s="80" t="s">
        <v>1820</v>
      </c>
      <c r="BN50" s="80" t="s">
        <v>6</v>
      </c>
      <c r="BO50" s="80">
        <v>19</v>
      </c>
      <c r="BP50" s="80"/>
      <c r="BQ50" s="89"/>
      <c r="BR50" s="80" t="s">
        <v>67</v>
      </c>
      <c r="BS50" s="82" t="s">
        <v>97</v>
      </c>
      <c r="BT50" s="75" t="s">
        <v>323</v>
      </c>
      <c r="BU50" s="80"/>
      <c r="BV50" s="80"/>
      <c r="BW50" s="80"/>
    </row>
    <row r="51" spans="1:75" x14ac:dyDescent="0.35">
      <c r="A51" s="81" t="s">
        <v>322</v>
      </c>
      <c r="B51" s="80" t="s">
        <v>323</v>
      </c>
      <c r="C51" s="80" t="s">
        <v>202</v>
      </c>
      <c r="D51" s="80" t="s">
        <v>203</v>
      </c>
      <c r="E51" s="80" t="s">
        <v>267</v>
      </c>
      <c r="F51" s="80" t="s">
        <v>222</v>
      </c>
      <c r="G51" s="80"/>
      <c r="H51" s="80" t="s">
        <v>223</v>
      </c>
      <c r="I51" s="80" t="s">
        <v>224</v>
      </c>
      <c r="J51" s="80">
        <v>1</v>
      </c>
      <c r="K51" s="80" t="s">
        <v>225</v>
      </c>
      <c r="L51" s="80" t="s">
        <v>226</v>
      </c>
      <c r="M51" s="80" t="s">
        <v>207</v>
      </c>
      <c r="N51" s="80"/>
      <c r="O51" s="80"/>
      <c r="P51" s="80">
        <v>4</v>
      </c>
      <c r="Q51" s="80" t="s">
        <v>227</v>
      </c>
      <c r="R51" s="80" t="s">
        <v>4</v>
      </c>
      <c r="S51" s="80">
        <v>2</v>
      </c>
      <c r="T51" s="60" t="s">
        <v>323</v>
      </c>
      <c r="U51" s="80"/>
      <c r="V51" s="80" t="s">
        <v>1</v>
      </c>
      <c r="W51" s="80">
        <v>19</v>
      </c>
      <c r="X51" s="80"/>
      <c r="Y51" s="80" t="s">
        <v>208</v>
      </c>
      <c r="Z51" s="80"/>
      <c r="AA51" s="80" t="s">
        <v>4</v>
      </c>
      <c r="AB51" s="80">
        <v>36272</v>
      </c>
      <c r="AC51" s="76" t="s">
        <v>324</v>
      </c>
      <c r="AD51" s="80" t="s">
        <v>324</v>
      </c>
      <c r="AE51" s="80" t="s">
        <v>210</v>
      </c>
      <c r="AF51" s="80" t="s">
        <v>6</v>
      </c>
      <c r="AG51" s="80" t="s">
        <v>211</v>
      </c>
      <c r="AH51" s="80" t="s">
        <v>329</v>
      </c>
      <c r="AI51" s="80" t="s">
        <v>323</v>
      </c>
      <c r="AJ51" s="80" t="s">
        <v>202</v>
      </c>
      <c r="AK51" s="80" t="s">
        <v>203</v>
      </c>
      <c r="AL51" s="80" t="s">
        <v>213</v>
      </c>
      <c r="AM51" s="80" t="s">
        <v>205</v>
      </c>
      <c r="AN51" s="80"/>
      <c r="AO51" s="80">
        <v>2</v>
      </c>
      <c r="AP51" s="88">
        <v>45908</v>
      </c>
      <c r="AQ51" s="76" t="s">
        <v>255</v>
      </c>
      <c r="AR51" s="80">
        <v>0</v>
      </c>
      <c r="AS51" s="76" t="s">
        <v>256</v>
      </c>
      <c r="AT51" s="80" t="s">
        <v>240</v>
      </c>
      <c r="AU51" s="80" t="s">
        <v>1826</v>
      </c>
      <c r="AV51" s="80" t="s">
        <v>4</v>
      </c>
      <c r="AW51" s="80" t="s">
        <v>208</v>
      </c>
      <c r="AX51" s="80"/>
      <c r="AY51" s="80" t="s">
        <v>216</v>
      </c>
      <c r="AZ51" s="80" t="s">
        <v>217</v>
      </c>
      <c r="BA51" s="80">
        <v>1</v>
      </c>
      <c r="BB51" s="80" t="s">
        <v>217</v>
      </c>
      <c r="BC51" s="76">
        <v>2471</v>
      </c>
      <c r="BD51" s="80">
        <v>4</v>
      </c>
      <c r="BE51" s="80" t="s">
        <v>1826</v>
      </c>
      <c r="BF51" s="80">
        <v>97527</v>
      </c>
      <c r="BG51" s="80" t="s">
        <v>1816</v>
      </c>
      <c r="BH51" s="80" t="s">
        <v>1817</v>
      </c>
      <c r="BI51" s="80" t="s">
        <v>6</v>
      </c>
      <c r="BJ51" s="80" t="s">
        <v>6</v>
      </c>
      <c r="BK51" s="80" t="s">
        <v>1818</v>
      </c>
      <c r="BL51" s="80" t="s">
        <v>1819</v>
      </c>
      <c r="BM51" s="80" t="s">
        <v>1820</v>
      </c>
      <c r="BN51" s="80" t="s">
        <v>6</v>
      </c>
      <c r="BO51" s="80">
        <v>19</v>
      </c>
      <c r="BP51" s="80"/>
      <c r="BQ51" s="89"/>
      <c r="BR51" s="89" t="s">
        <v>67</v>
      </c>
      <c r="BS51" s="82" t="s">
        <v>95</v>
      </c>
      <c r="BT51" s="75" t="s">
        <v>323</v>
      </c>
      <c r="BU51" s="80"/>
      <c r="BV51" s="80"/>
      <c r="BW51" s="80"/>
    </row>
    <row r="52" spans="1:75" x14ac:dyDescent="0.35">
      <c r="A52" s="81" t="s">
        <v>330</v>
      </c>
      <c r="B52" s="80" t="s">
        <v>331</v>
      </c>
      <c r="C52" s="80" t="s">
        <v>202</v>
      </c>
      <c r="D52" s="80" t="s">
        <v>203</v>
      </c>
      <c r="E52" s="80" t="s">
        <v>267</v>
      </c>
      <c r="F52" s="80" t="s">
        <v>222</v>
      </c>
      <c r="G52" s="80"/>
      <c r="H52" s="80" t="s">
        <v>223</v>
      </c>
      <c r="I52" s="80" t="s">
        <v>224</v>
      </c>
      <c r="J52" s="80">
        <v>1</v>
      </c>
      <c r="K52" s="80" t="s">
        <v>225</v>
      </c>
      <c r="L52" s="80" t="s">
        <v>226</v>
      </c>
      <c r="M52" s="80" t="s">
        <v>207</v>
      </c>
      <c r="N52" s="80"/>
      <c r="O52" s="80"/>
      <c r="P52" s="80">
        <v>4</v>
      </c>
      <c r="Q52" s="80" t="s">
        <v>227</v>
      </c>
      <c r="R52" s="80" t="s">
        <v>4</v>
      </c>
      <c r="S52" s="80">
        <v>2</v>
      </c>
      <c r="T52" s="60" t="s">
        <v>331</v>
      </c>
      <c r="U52" s="80"/>
      <c r="V52" s="80" t="s">
        <v>1</v>
      </c>
      <c r="W52" s="80">
        <v>19</v>
      </c>
      <c r="X52" s="80"/>
      <c r="Y52" s="80" t="s">
        <v>208</v>
      </c>
      <c r="Z52" s="80"/>
      <c r="AA52" s="80" t="s">
        <v>4</v>
      </c>
      <c r="AB52" s="80">
        <v>36273</v>
      </c>
      <c r="AC52" s="76" t="s">
        <v>332</v>
      </c>
      <c r="AD52" s="80" t="s">
        <v>332</v>
      </c>
      <c r="AE52" s="80" t="s">
        <v>210</v>
      </c>
      <c r="AF52" s="80" t="s">
        <v>6</v>
      </c>
      <c r="AG52" s="80" t="s">
        <v>211</v>
      </c>
      <c r="AH52" s="81" t="s">
        <v>333</v>
      </c>
      <c r="AI52" s="80" t="s">
        <v>331</v>
      </c>
      <c r="AJ52" s="80" t="s">
        <v>202</v>
      </c>
      <c r="AK52" s="80" t="s">
        <v>203</v>
      </c>
      <c r="AL52" s="80" t="s">
        <v>213</v>
      </c>
      <c r="AM52" s="80" t="s">
        <v>205</v>
      </c>
      <c r="AN52" s="80"/>
      <c r="AO52" s="80">
        <v>2</v>
      </c>
      <c r="AP52" s="91">
        <v>34759</v>
      </c>
      <c r="AQ52" s="76" t="s">
        <v>251</v>
      </c>
      <c r="AR52" s="80">
        <v>0</v>
      </c>
      <c r="AS52" s="76" t="s">
        <v>252</v>
      </c>
      <c r="AT52" s="80" t="s">
        <v>240</v>
      </c>
      <c r="AU52" s="80" t="s">
        <v>1837</v>
      </c>
      <c r="AV52" s="80" t="s">
        <v>4</v>
      </c>
      <c r="AW52" s="80" t="s">
        <v>208</v>
      </c>
      <c r="AX52" s="80"/>
      <c r="AY52" s="80" t="s">
        <v>216</v>
      </c>
      <c r="AZ52" s="80" t="s">
        <v>217</v>
      </c>
      <c r="BA52" s="80">
        <v>1</v>
      </c>
      <c r="BB52" s="80" t="s">
        <v>217</v>
      </c>
      <c r="BC52" s="76">
        <v>2471</v>
      </c>
      <c r="BD52" s="80">
        <v>4</v>
      </c>
      <c r="BE52" s="80" t="s">
        <v>1837</v>
      </c>
      <c r="BF52" s="80">
        <v>97528</v>
      </c>
      <c r="BG52" s="80" t="s">
        <v>1816</v>
      </c>
      <c r="BH52" s="80" t="s">
        <v>1817</v>
      </c>
      <c r="BI52" s="80" t="s">
        <v>6</v>
      </c>
      <c r="BJ52" s="80" t="s">
        <v>6</v>
      </c>
      <c r="BK52" s="80" t="s">
        <v>1818</v>
      </c>
      <c r="BL52" s="80" t="s">
        <v>1819</v>
      </c>
      <c r="BM52" s="80" t="s">
        <v>1820</v>
      </c>
      <c r="BN52" s="80" t="s">
        <v>6</v>
      </c>
      <c r="BO52" s="80">
        <v>19</v>
      </c>
      <c r="BP52" s="80"/>
      <c r="BQ52" s="89"/>
      <c r="BR52" s="80" t="s">
        <v>67</v>
      </c>
      <c r="BS52" s="82" t="s">
        <v>107</v>
      </c>
      <c r="BT52" s="75" t="s">
        <v>331</v>
      </c>
      <c r="BU52" s="80"/>
      <c r="BV52" s="80"/>
      <c r="BW52" s="80"/>
    </row>
    <row r="53" spans="1:75" x14ac:dyDescent="0.35">
      <c r="A53" s="81" t="s">
        <v>330</v>
      </c>
      <c r="B53" s="80" t="s">
        <v>331</v>
      </c>
      <c r="C53" s="80" t="s">
        <v>202</v>
      </c>
      <c r="D53" s="80" t="s">
        <v>203</v>
      </c>
      <c r="E53" s="80" t="s">
        <v>267</v>
      </c>
      <c r="F53" s="80" t="s">
        <v>222</v>
      </c>
      <c r="G53" s="80"/>
      <c r="H53" s="80" t="s">
        <v>223</v>
      </c>
      <c r="I53" s="80" t="s">
        <v>224</v>
      </c>
      <c r="J53" s="80">
        <v>1</v>
      </c>
      <c r="K53" s="80" t="s">
        <v>225</v>
      </c>
      <c r="L53" s="80" t="s">
        <v>226</v>
      </c>
      <c r="M53" s="80" t="s">
        <v>207</v>
      </c>
      <c r="N53" s="80"/>
      <c r="O53" s="80"/>
      <c r="P53" s="80">
        <v>4</v>
      </c>
      <c r="Q53" s="80" t="s">
        <v>227</v>
      </c>
      <c r="R53" s="80" t="s">
        <v>4</v>
      </c>
      <c r="S53" s="80">
        <v>2</v>
      </c>
      <c r="T53" s="60" t="s">
        <v>331</v>
      </c>
      <c r="U53" s="80"/>
      <c r="V53" s="80" t="s">
        <v>1</v>
      </c>
      <c r="W53" s="80">
        <v>19</v>
      </c>
      <c r="X53" s="80"/>
      <c r="Y53" s="80" t="s">
        <v>208</v>
      </c>
      <c r="Z53" s="80"/>
      <c r="AA53" s="80" t="s">
        <v>4</v>
      </c>
      <c r="AB53" s="80">
        <v>36273</v>
      </c>
      <c r="AC53" s="76" t="s">
        <v>332</v>
      </c>
      <c r="AD53" s="80" t="s">
        <v>332</v>
      </c>
      <c r="AE53" s="80" t="s">
        <v>210</v>
      </c>
      <c r="AF53" s="80" t="s">
        <v>6</v>
      </c>
      <c r="AG53" s="80" t="s">
        <v>211</v>
      </c>
      <c r="AH53" s="81" t="s">
        <v>334</v>
      </c>
      <c r="AI53" s="80" t="s">
        <v>331</v>
      </c>
      <c r="AJ53" s="80" t="s">
        <v>202</v>
      </c>
      <c r="AK53" s="80" t="s">
        <v>203</v>
      </c>
      <c r="AL53" s="80" t="s">
        <v>213</v>
      </c>
      <c r="AM53" s="80" t="s">
        <v>205</v>
      </c>
      <c r="AN53" s="80"/>
      <c r="AO53" s="80">
        <v>2</v>
      </c>
      <c r="AP53" s="80" t="s">
        <v>1823</v>
      </c>
      <c r="AQ53" s="76" t="s">
        <v>243</v>
      </c>
      <c r="AR53" s="80">
        <v>0</v>
      </c>
      <c r="AS53" s="76" t="s">
        <v>244</v>
      </c>
      <c r="AT53" s="80" t="s">
        <v>215</v>
      </c>
      <c r="AU53" s="80" t="s">
        <v>1836</v>
      </c>
      <c r="AV53" s="80" t="s">
        <v>4</v>
      </c>
      <c r="AW53" s="80" t="s">
        <v>208</v>
      </c>
      <c r="AX53" s="80"/>
      <c r="AY53" s="80" t="s">
        <v>216</v>
      </c>
      <c r="AZ53" s="80" t="s">
        <v>217</v>
      </c>
      <c r="BA53" s="80">
        <v>1</v>
      </c>
      <c r="BB53" s="80" t="s">
        <v>217</v>
      </c>
      <c r="BC53" s="76">
        <v>2471</v>
      </c>
      <c r="BD53" s="80">
        <v>4</v>
      </c>
      <c r="BE53" s="80" t="s">
        <v>1836</v>
      </c>
      <c r="BF53" s="80">
        <v>97529</v>
      </c>
      <c r="BG53" s="80" t="s">
        <v>1816</v>
      </c>
      <c r="BH53" s="80" t="s">
        <v>1817</v>
      </c>
      <c r="BI53" s="80" t="s">
        <v>6</v>
      </c>
      <c r="BJ53" s="80" t="s">
        <v>6</v>
      </c>
      <c r="BK53" s="80" t="s">
        <v>1818</v>
      </c>
      <c r="BL53" s="80" t="s">
        <v>1819</v>
      </c>
      <c r="BM53" s="80" t="s">
        <v>1820</v>
      </c>
      <c r="BN53" s="80" t="s">
        <v>6</v>
      </c>
      <c r="BO53" s="80">
        <v>19</v>
      </c>
      <c r="BP53" s="80"/>
      <c r="BQ53" s="89"/>
      <c r="BR53" s="89" t="s">
        <v>67</v>
      </c>
      <c r="BS53" s="82" t="s">
        <v>104</v>
      </c>
      <c r="BT53" s="75" t="s">
        <v>331</v>
      </c>
      <c r="BU53" s="80"/>
      <c r="BV53" s="80"/>
      <c r="BW53" s="80"/>
    </row>
    <row r="54" spans="1:75" x14ac:dyDescent="0.35">
      <c r="A54" s="81" t="s">
        <v>330</v>
      </c>
      <c r="B54" s="80" t="s">
        <v>331</v>
      </c>
      <c r="C54" s="80" t="s">
        <v>202</v>
      </c>
      <c r="D54" s="80" t="s">
        <v>203</v>
      </c>
      <c r="E54" s="80" t="s">
        <v>267</v>
      </c>
      <c r="F54" s="80" t="s">
        <v>222</v>
      </c>
      <c r="G54" s="80"/>
      <c r="H54" s="80" t="s">
        <v>223</v>
      </c>
      <c r="I54" s="80" t="s">
        <v>224</v>
      </c>
      <c r="J54" s="80">
        <v>1</v>
      </c>
      <c r="K54" s="80" t="s">
        <v>225</v>
      </c>
      <c r="L54" s="80" t="s">
        <v>226</v>
      </c>
      <c r="M54" s="80" t="s">
        <v>207</v>
      </c>
      <c r="N54" s="80"/>
      <c r="O54" s="80"/>
      <c r="P54" s="80">
        <v>4</v>
      </c>
      <c r="Q54" s="80" t="s">
        <v>227</v>
      </c>
      <c r="R54" s="80" t="s">
        <v>4</v>
      </c>
      <c r="S54" s="80">
        <v>2</v>
      </c>
      <c r="T54" s="60" t="s">
        <v>331</v>
      </c>
      <c r="U54" s="80"/>
      <c r="V54" s="80" t="s">
        <v>1</v>
      </c>
      <c r="W54" s="80">
        <v>19</v>
      </c>
      <c r="X54" s="80"/>
      <c r="Y54" s="80" t="s">
        <v>208</v>
      </c>
      <c r="Z54" s="80"/>
      <c r="AA54" s="80" t="s">
        <v>4</v>
      </c>
      <c r="AB54" s="80">
        <v>36273</v>
      </c>
      <c r="AC54" s="76" t="s">
        <v>332</v>
      </c>
      <c r="AD54" s="80" t="s">
        <v>332</v>
      </c>
      <c r="AE54" s="80" t="s">
        <v>210</v>
      </c>
      <c r="AF54" s="80" t="s">
        <v>6</v>
      </c>
      <c r="AG54" s="80" t="s">
        <v>211</v>
      </c>
      <c r="AH54" s="81" t="s">
        <v>335</v>
      </c>
      <c r="AI54" s="80" t="s">
        <v>331</v>
      </c>
      <c r="AJ54" s="80" t="s">
        <v>202</v>
      </c>
      <c r="AK54" s="80" t="s">
        <v>203</v>
      </c>
      <c r="AL54" s="80" t="s">
        <v>213</v>
      </c>
      <c r="AM54" s="80" t="s">
        <v>205</v>
      </c>
      <c r="AN54" s="80"/>
      <c r="AO54" s="80">
        <v>2</v>
      </c>
      <c r="AP54" s="88">
        <v>45908</v>
      </c>
      <c r="AQ54" s="76" t="s">
        <v>255</v>
      </c>
      <c r="AR54" s="80">
        <v>0</v>
      </c>
      <c r="AS54" s="76" t="s">
        <v>256</v>
      </c>
      <c r="AT54" s="80" t="s">
        <v>240</v>
      </c>
      <c r="AU54" s="80" t="s">
        <v>1826</v>
      </c>
      <c r="AV54" s="80" t="s">
        <v>4</v>
      </c>
      <c r="AW54" s="80" t="s">
        <v>208</v>
      </c>
      <c r="AX54" s="80"/>
      <c r="AY54" s="80" t="s">
        <v>216</v>
      </c>
      <c r="AZ54" s="80" t="s">
        <v>217</v>
      </c>
      <c r="BA54" s="80">
        <v>1</v>
      </c>
      <c r="BB54" s="80" t="s">
        <v>217</v>
      </c>
      <c r="BC54" s="76">
        <v>2471</v>
      </c>
      <c r="BD54" s="80">
        <v>4</v>
      </c>
      <c r="BE54" s="80" t="s">
        <v>1826</v>
      </c>
      <c r="BF54" s="80">
        <v>97530</v>
      </c>
      <c r="BG54" s="80" t="s">
        <v>1816</v>
      </c>
      <c r="BH54" s="80" t="s">
        <v>1817</v>
      </c>
      <c r="BI54" s="80" t="s">
        <v>6</v>
      </c>
      <c r="BJ54" s="80" t="s">
        <v>6</v>
      </c>
      <c r="BK54" s="80" t="s">
        <v>1818</v>
      </c>
      <c r="BL54" s="80" t="s">
        <v>1819</v>
      </c>
      <c r="BM54" s="80" t="s">
        <v>1820</v>
      </c>
      <c r="BN54" s="80" t="s">
        <v>6</v>
      </c>
      <c r="BO54" s="80">
        <v>19</v>
      </c>
      <c r="BP54" s="80"/>
      <c r="BQ54" s="89"/>
      <c r="BR54" s="89" t="s">
        <v>67</v>
      </c>
      <c r="BS54" s="82" t="s">
        <v>106</v>
      </c>
      <c r="BT54" s="75" t="s">
        <v>331</v>
      </c>
      <c r="BU54" s="80"/>
      <c r="BV54" s="80"/>
      <c r="BW54" s="80"/>
    </row>
    <row r="55" spans="1:75" x14ac:dyDescent="0.35">
      <c r="A55" s="81" t="s">
        <v>330</v>
      </c>
      <c r="B55" s="80" t="s">
        <v>331</v>
      </c>
      <c r="C55" s="80" t="s">
        <v>202</v>
      </c>
      <c r="D55" s="80" t="s">
        <v>203</v>
      </c>
      <c r="E55" s="80" t="s">
        <v>267</v>
      </c>
      <c r="F55" s="80" t="s">
        <v>222</v>
      </c>
      <c r="G55" s="80"/>
      <c r="H55" s="80" t="s">
        <v>223</v>
      </c>
      <c r="I55" s="80" t="s">
        <v>224</v>
      </c>
      <c r="J55" s="80">
        <v>1</v>
      </c>
      <c r="K55" s="80" t="s">
        <v>225</v>
      </c>
      <c r="L55" s="80" t="s">
        <v>226</v>
      </c>
      <c r="M55" s="80" t="s">
        <v>207</v>
      </c>
      <c r="N55" s="80"/>
      <c r="O55" s="80"/>
      <c r="P55" s="80">
        <v>4</v>
      </c>
      <c r="Q55" s="80" t="s">
        <v>227</v>
      </c>
      <c r="R55" s="80" t="s">
        <v>4</v>
      </c>
      <c r="S55" s="80">
        <v>2</v>
      </c>
      <c r="T55" s="60" t="s">
        <v>331</v>
      </c>
      <c r="U55" s="80"/>
      <c r="V55" s="80" t="s">
        <v>1</v>
      </c>
      <c r="W55" s="80">
        <v>19</v>
      </c>
      <c r="X55" s="80"/>
      <c r="Y55" s="80" t="s">
        <v>208</v>
      </c>
      <c r="Z55" s="80"/>
      <c r="AA55" s="80" t="s">
        <v>4</v>
      </c>
      <c r="AB55" s="80">
        <v>36273</v>
      </c>
      <c r="AC55" s="76" t="s">
        <v>332</v>
      </c>
      <c r="AD55" s="80" t="s">
        <v>332</v>
      </c>
      <c r="AE55" s="80" t="s">
        <v>210</v>
      </c>
      <c r="AF55" s="80" t="s">
        <v>6</v>
      </c>
      <c r="AG55" s="80" t="s">
        <v>211</v>
      </c>
      <c r="AH55" s="81" t="s">
        <v>336</v>
      </c>
      <c r="AI55" s="80" t="s">
        <v>331</v>
      </c>
      <c r="AJ55" s="80" t="s">
        <v>202</v>
      </c>
      <c r="AK55" s="80" t="s">
        <v>203</v>
      </c>
      <c r="AL55" s="80" t="s">
        <v>213</v>
      </c>
      <c r="AM55" s="80" t="s">
        <v>205</v>
      </c>
      <c r="AN55" s="80"/>
      <c r="AO55" s="80">
        <v>2</v>
      </c>
      <c r="AP55" s="80" t="s">
        <v>1771</v>
      </c>
      <c r="AQ55" s="76" t="s">
        <v>238</v>
      </c>
      <c r="AR55" s="80">
        <v>0</v>
      </c>
      <c r="AS55" s="76" t="s">
        <v>239</v>
      </c>
      <c r="AT55" s="80" t="s">
        <v>240</v>
      </c>
      <c r="AU55" s="80" t="s">
        <v>1835</v>
      </c>
      <c r="AV55" s="80" t="s">
        <v>4</v>
      </c>
      <c r="AW55" s="80" t="s">
        <v>208</v>
      </c>
      <c r="AX55" s="80"/>
      <c r="AY55" s="80" t="s">
        <v>216</v>
      </c>
      <c r="AZ55" s="80" t="s">
        <v>217</v>
      </c>
      <c r="BA55" s="80">
        <v>1</v>
      </c>
      <c r="BB55" s="80" t="s">
        <v>217</v>
      </c>
      <c r="BC55" s="76">
        <v>2471</v>
      </c>
      <c r="BD55" s="80">
        <v>4</v>
      </c>
      <c r="BE55" s="80" t="s">
        <v>1835</v>
      </c>
      <c r="BF55" s="80">
        <v>97531</v>
      </c>
      <c r="BG55" s="80" t="s">
        <v>1816</v>
      </c>
      <c r="BH55" s="80" t="s">
        <v>1817</v>
      </c>
      <c r="BI55" s="80" t="s">
        <v>6</v>
      </c>
      <c r="BJ55" s="80" t="s">
        <v>6</v>
      </c>
      <c r="BK55" s="80" t="s">
        <v>1818</v>
      </c>
      <c r="BL55" s="80" t="s">
        <v>1819</v>
      </c>
      <c r="BM55" s="80" t="s">
        <v>1820</v>
      </c>
      <c r="BN55" s="80" t="s">
        <v>6</v>
      </c>
      <c r="BO55" s="80">
        <v>19</v>
      </c>
      <c r="BP55" s="80"/>
      <c r="BQ55" s="89"/>
      <c r="BR55" s="80" t="s">
        <v>67</v>
      </c>
      <c r="BS55" s="82" t="s">
        <v>105</v>
      </c>
      <c r="BT55" s="75" t="s">
        <v>331</v>
      </c>
      <c r="BU55" s="80"/>
      <c r="BV55" s="80"/>
      <c r="BW55" s="80"/>
    </row>
    <row r="56" spans="1:75" x14ac:dyDescent="0.35">
      <c r="A56" s="81" t="s">
        <v>330</v>
      </c>
      <c r="B56" s="80" t="s">
        <v>331</v>
      </c>
      <c r="C56" s="80" t="s">
        <v>202</v>
      </c>
      <c r="D56" s="80" t="s">
        <v>203</v>
      </c>
      <c r="E56" s="80" t="s">
        <v>267</v>
      </c>
      <c r="F56" s="80" t="s">
        <v>222</v>
      </c>
      <c r="G56" s="80"/>
      <c r="H56" s="80" t="s">
        <v>223</v>
      </c>
      <c r="I56" s="80" t="s">
        <v>224</v>
      </c>
      <c r="J56" s="80">
        <v>1</v>
      </c>
      <c r="K56" s="80" t="s">
        <v>225</v>
      </c>
      <c r="L56" s="80" t="s">
        <v>226</v>
      </c>
      <c r="M56" s="80" t="s">
        <v>207</v>
      </c>
      <c r="N56" s="80"/>
      <c r="O56" s="80"/>
      <c r="P56" s="80">
        <v>4</v>
      </c>
      <c r="Q56" s="80" t="s">
        <v>227</v>
      </c>
      <c r="R56" s="80" t="s">
        <v>4</v>
      </c>
      <c r="S56" s="80">
        <v>2</v>
      </c>
      <c r="T56" s="60" t="s">
        <v>331</v>
      </c>
      <c r="U56" s="80"/>
      <c r="V56" s="80" t="s">
        <v>1</v>
      </c>
      <c r="W56" s="80">
        <v>19</v>
      </c>
      <c r="X56" s="80"/>
      <c r="Y56" s="80" t="s">
        <v>208</v>
      </c>
      <c r="Z56" s="80"/>
      <c r="AA56" s="80" t="s">
        <v>4</v>
      </c>
      <c r="AB56" s="80">
        <v>36273</v>
      </c>
      <c r="AC56" s="76" t="s">
        <v>332</v>
      </c>
      <c r="AD56" s="80" t="s">
        <v>332</v>
      </c>
      <c r="AE56" s="80" t="s">
        <v>210</v>
      </c>
      <c r="AF56" s="80" t="s">
        <v>6</v>
      </c>
      <c r="AG56" s="80" t="s">
        <v>211</v>
      </c>
      <c r="AH56" s="81" t="s">
        <v>337</v>
      </c>
      <c r="AI56" s="80" t="s">
        <v>331</v>
      </c>
      <c r="AJ56" s="80" t="s">
        <v>202</v>
      </c>
      <c r="AK56" s="80" t="s">
        <v>203</v>
      </c>
      <c r="AL56" s="80" t="s">
        <v>213</v>
      </c>
      <c r="AM56" s="80" t="s">
        <v>205</v>
      </c>
      <c r="AN56" s="80"/>
      <c r="AO56" s="80">
        <v>2</v>
      </c>
      <c r="AP56" s="88">
        <v>45917</v>
      </c>
      <c r="AQ56" s="76" t="s">
        <v>247</v>
      </c>
      <c r="AR56" s="80">
        <v>0</v>
      </c>
      <c r="AS56" s="76" t="s">
        <v>248</v>
      </c>
      <c r="AT56" s="80" t="s">
        <v>240</v>
      </c>
      <c r="AU56" s="80" t="s">
        <v>1</v>
      </c>
      <c r="AV56" s="80" t="s">
        <v>4</v>
      </c>
      <c r="AW56" s="80" t="s">
        <v>208</v>
      </c>
      <c r="AX56" s="80"/>
      <c r="AY56" s="80" t="s">
        <v>216</v>
      </c>
      <c r="AZ56" s="80" t="s">
        <v>217</v>
      </c>
      <c r="BA56" s="80">
        <v>1</v>
      </c>
      <c r="BB56" s="80" t="s">
        <v>217</v>
      </c>
      <c r="BC56" s="76">
        <v>2471</v>
      </c>
      <c r="BD56" s="80">
        <v>4</v>
      </c>
      <c r="BE56" s="80" t="s">
        <v>1</v>
      </c>
      <c r="BF56" s="80">
        <v>97532</v>
      </c>
      <c r="BG56" s="80" t="s">
        <v>1816</v>
      </c>
      <c r="BH56" s="80" t="s">
        <v>1817</v>
      </c>
      <c r="BI56" s="80" t="s">
        <v>6</v>
      </c>
      <c r="BJ56" s="80" t="s">
        <v>6</v>
      </c>
      <c r="BK56" s="80" t="s">
        <v>1818</v>
      </c>
      <c r="BL56" s="80" t="s">
        <v>1819</v>
      </c>
      <c r="BM56" s="80" t="s">
        <v>1820</v>
      </c>
      <c r="BN56" s="80" t="s">
        <v>6</v>
      </c>
      <c r="BO56" s="80">
        <v>19</v>
      </c>
      <c r="BP56" s="80"/>
      <c r="BQ56" s="89"/>
      <c r="BR56" s="80" t="s">
        <v>67</v>
      </c>
      <c r="BS56" s="82" t="s">
        <v>108</v>
      </c>
      <c r="BT56" s="75" t="s">
        <v>331</v>
      </c>
      <c r="BU56" s="80"/>
      <c r="BV56" s="80"/>
      <c r="BW56" s="80"/>
    </row>
    <row r="57" spans="1:75" x14ac:dyDescent="0.35">
      <c r="A57" s="81" t="s">
        <v>271</v>
      </c>
      <c r="B57" s="80" t="s">
        <v>220</v>
      </c>
      <c r="C57" s="80" t="s">
        <v>202</v>
      </c>
      <c r="D57" s="80" t="s">
        <v>203</v>
      </c>
      <c r="E57" s="80" t="s">
        <v>221</v>
      </c>
      <c r="F57" s="80" t="s">
        <v>222</v>
      </c>
      <c r="G57" s="80"/>
      <c r="H57" s="80" t="s">
        <v>223</v>
      </c>
      <c r="I57" s="80" t="s">
        <v>224</v>
      </c>
      <c r="J57" s="80">
        <v>1</v>
      </c>
      <c r="K57" s="80" t="s">
        <v>225</v>
      </c>
      <c r="L57" s="80" t="s">
        <v>226</v>
      </c>
      <c r="M57" s="80" t="s">
        <v>207</v>
      </c>
      <c r="N57" s="80"/>
      <c r="O57" s="80"/>
      <c r="P57" s="80">
        <v>4</v>
      </c>
      <c r="Q57" s="80" t="s">
        <v>227</v>
      </c>
      <c r="R57" s="80" t="s">
        <v>4</v>
      </c>
      <c r="S57" s="76">
        <v>3</v>
      </c>
      <c r="T57" s="60" t="s">
        <v>220</v>
      </c>
      <c r="U57" s="80"/>
      <c r="V57" s="80" t="s">
        <v>1</v>
      </c>
      <c r="W57" s="80">
        <v>19</v>
      </c>
      <c r="X57" s="80"/>
      <c r="Y57" s="80" t="s">
        <v>208</v>
      </c>
      <c r="Z57" s="80"/>
      <c r="AA57" s="80" t="s">
        <v>4</v>
      </c>
      <c r="AB57" s="80">
        <v>36268</v>
      </c>
      <c r="AC57" s="76" t="s">
        <v>209</v>
      </c>
      <c r="AD57" s="80"/>
      <c r="AE57" s="80" t="s">
        <v>210</v>
      </c>
      <c r="AF57" s="80" t="s">
        <v>6</v>
      </c>
      <c r="AG57" s="80" t="s">
        <v>211</v>
      </c>
      <c r="AH57" s="81" t="s">
        <v>338</v>
      </c>
      <c r="AI57" s="80" t="s">
        <v>220</v>
      </c>
      <c r="AJ57" s="80" t="s">
        <v>202</v>
      </c>
      <c r="AK57" s="80" t="s">
        <v>203</v>
      </c>
      <c r="AL57" s="80" t="s">
        <v>213</v>
      </c>
      <c r="AM57" s="80" t="s">
        <v>205</v>
      </c>
      <c r="AN57" s="80"/>
      <c r="AO57" s="80">
        <v>3</v>
      </c>
      <c r="AP57" s="80" t="s">
        <v>1829</v>
      </c>
      <c r="AQ57" s="76" t="s">
        <v>269</v>
      </c>
      <c r="AR57" s="80">
        <v>1</v>
      </c>
      <c r="AS57" s="76" t="s">
        <v>244</v>
      </c>
      <c r="AT57" s="80" t="s">
        <v>215</v>
      </c>
      <c r="AU57" s="80" t="s">
        <v>1830</v>
      </c>
      <c r="AV57" s="80" t="s">
        <v>4</v>
      </c>
      <c r="AW57" s="80" t="s">
        <v>208</v>
      </c>
      <c r="AX57" s="80"/>
      <c r="AY57" s="80" t="s">
        <v>216</v>
      </c>
      <c r="AZ57" s="80" t="s">
        <v>217</v>
      </c>
      <c r="BA57" s="80">
        <v>1</v>
      </c>
      <c r="BB57" s="80" t="s">
        <v>217</v>
      </c>
      <c r="BC57" s="76">
        <v>2471</v>
      </c>
      <c r="BD57" s="80">
        <v>4</v>
      </c>
      <c r="BE57" s="80" t="s">
        <v>1830</v>
      </c>
      <c r="BF57" s="80">
        <v>97508</v>
      </c>
      <c r="BG57" s="80" t="s">
        <v>1816</v>
      </c>
      <c r="BH57" s="80" t="s">
        <v>1817</v>
      </c>
      <c r="BI57" s="80" t="s">
        <v>6</v>
      </c>
      <c r="BJ57" s="80" t="s">
        <v>6</v>
      </c>
      <c r="BK57" s="80" t="s">
        <v>1818</v>
      </c>
      <c r="BL57" s="80" t="s">
        <v>1819</v>
      </c>
      <c r="BM57" s="80" t="s">
        <v>1820</v>
      </c>
      <c r="BN57" s="80" t="s">
        <v>6</v>
      </c>
      <c r="BO57" s="80">
        <v>19</v>
      </c>
      <c r="BP57" s="80"/>
      <c r="BQ57" s="89"/>
      <c r="BR57" s="80" t="s">
        <v>67</v>
      </c>
      <c r="BS57" s="90">
        <v>0</v>
      </c>
      <c r="BT57" s="75" t="s">
        <v>220</v>
      </c>
      <c r="BU57" s="80"/>
      <c r="BV57" s="80"/>
      <c r="BW57" s="80"/>
    </row>
    <row r="58" spans="1:75" x14ac:dyDescent="0.35">
      <c r="A58" s="46" t="s">
        <v>339</v>
      </c>
      <c r="B58" s="45" t="s">
        <v>340</v>
      </c>
      <c r="C58" s="45" t="s">
        <v>202</v>
      </c>
      <c r="D58" s="45" t="s">
        <v>203</v>
      </c>
      <c r="E58" s="45" t="s">
        <v>204</v>
      </c>
      <c r="F58" s="45" t="s">
        <v>205</v>
      </c>
      <c r="G58" s="45"/>
      <c r="H58" s="45"/>
      <c r="I58" s="45"/>
      <c r="J58" s="45">
        <v>1</v>
      </c>
      <c r="K58" s="45"/>
      <c r="L58" s="45" t="s">
        <v>206</v>
      </c>
      <c r="M58" s="45" t="s">
        <v>207</v>
      </c>
      <c r="N58" s="45"/>
      <c r="O58" s="45"/>
      <c r="P58" s="45">
        <v>3</v>
      </c>
      <c r="Q58" s="45" t="s">
        <v>31</v>
      </c>
      <c r="R58" s="45" t="s">
        <v>4</v>
      </c>
      <c r="S58" s="45">
        <v>2</v>
      </c>
      <c r="T58" s="45" t="s">
        <v>340</v>
      </c>
      <c r="U58" s="45"/>
      <c r="V58" s="45" t="s">
        <v>1791</v>
      </c>
      <c r="W58" s="45">
        <v>19</v>
      </c>
      <c r="X58" s="45"/>
      <c r="Y58" s="45" t="s">
        <v>208</v>
      </c>
      <c r="Z58" s="45"/>
      <c r="AA58" s="45" t="s">
        <v>4</v>
      </c>
      <c r="AB58" s="45">
        <v>36266</v>
      </c>
      <c r="AC58" s="55" t="s">
        <v>209</v>
      </c>
      <c r="AD58" s="45"/>
      <c r="AE58" s="45" t="s">
        <v>210</v>
      </c>
      <c r="AF58" s="45" t="s">
        <v>4</v>
      </c>
      <c r="AG58" s="45" t="s">
        <v>211</v>
      </c>
      <c r="AH58" s="46" t="s">
        <v>341</v>
      </c>
      <c r="AI58" s="45" t="s">
        <v>340</v>
      </c>
      <c r="AJ58" s="45" t="s">
        <v>202</v>
      </c>
      <c r="AK58" s="45" t="s">
        <v>203</v>
      </c>
      <c r="AL58" s="45" t="s">
        <v>213</v>
      </c>
      <c r="AM58" s="45" t="s">
        <v>205</v>
      </c>
      <c r="AN58" s="45"/>
      <c r="AO58" s="45">
        <v>2</v>
      </c>
      <c r="AP58" s="45" t="s">
        <v>1794</v>
      </c>
      <c r="AQ58" s="55" t="s">
        <v>214</v>
      </c>
      <c r="AR58" s="45">
        <v>1</v>
      </c>
      <c r="AS58" s="55" t="s">
        <v>31</v>
      </c>
      <c r="AT58" s="45" t="s">
        <v>215</v>
      </c>
      <c r="AU58" s="45" t="s">
        <v>1</v>
      </c>
      <c r="AV58" s="45" t="s">
        <v>4</v>
      </c>
      <c r="AW58" s="45" t="s">
        <v>208</v>
      </c>
      <c r="AX58" s="45"/>
      <c r="AY58" s="45" t="s">
        <v>216</v>
      </c>
      <c r="AZ58" s="45" t="s">
        <v>217</v>
      </c>
      <c r="BA58" s="45">
        <v>1</v>
      </c>
      <c r="BB58" s="45" t="s">
        <v>217</v>
      </c>
      <c r="BC58" s="55">
        <v>2471</v>
      </c>
      <c r="BD58" s="45">
        <v>4</v>
      </c>
      <c r="BE58" s="45" t="s">
        <v>1791</v>
      </c>
      <c r="BF58" s="45">
        <v>97505</v>
      </c>
      <c r="BG58" s="45" t="s">
        <v>1816</v>
      </c>
      <c r="BH58" s="45" t="s">
        <v>1817</v>
      </c>
      <c r="BI58" s="45" t="s">
        <v>6</v>
      </c>
      <c r="BJ58" s="45" t="s">
        <v>6</v>
      </c>
      <c r="BK58" s="45" t="s">
        <v>1818</v>
      </c>
      <c r="BL58" s="45" t="s">
        <v>1819</v>
      </c>
      <c r="BM58" s="45" t="s">
        <v>1820</v>
      </c>
      <c r="BN58" s="45" t="s">
        <v>6</v>
      </c>
      <c r="BO58" s="45">
        <v>19</v>
      </c>
      <c r="BP58" s="45" t="s">
        <v>218</v>
      </c>
      <c r="BQ58" s="87" t="s">
        <v>342</v>
      </c>
      <c r="BR58" s="45"/>
      <c r="BS58" s="45"/>
      <c r="BT58" s="45"/>
      <c r="BU58" s="45"/>
      <c r="BV58" s="45"/>
      <c r="BW58" s="4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CRM</vt:lpstr>
      <vt:lpstr>2291 - Акцент</vt:lpstr>
      <vt:lpstr>bounded по дню</vt:lpstr>
      <vt:lpstr>2471</vt:lpstr>
      <vt:lpstr>360 - Днепрова</vt:lpstr>
      <vt:lpstr>install</vt:lpstr>
      <vt:lpstr>Сделки без договоров</vt:lpstr>
      <vt:lpstr>2875 - Хайвел</vt:lpstr>
      <vt:lpstr>2812</vt:lpstr>
      <vt:lpstr>2638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Манасов Сурен</dc:creator>
  <cp:lastModifiedBy>Манасов Сурен</cp:lastModifiedBy>
  <dcterms:created xsi:type="dcterms:W3CDTF">2025-09-15T15:12:51Z</dcterms:created>
  <dcterms:modified xsi:type="dcterms:W3CDTF">2025-10-03T08:54:34Z</dcterms:modified>
</cp:coreProperties>
</file>